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7\"/>
    </mc:Choice>
  </mc:AlternateContent>
  <bookViews>
    <workbookView xWindow="0" yWindow="0" windowWidth="24000" windowHeight="9735"/>
  </bookViews>
  <sheets>
    <sheet name="7.3_2015" sheetId="1" r:id="rId1"/>
  </sheets>
  <calcPr calcId="152511"/>
</workbook>
</file>

<file path=xl/calcChain.xml><?xml version="1.0" encoding="utf-8"?>
<calcChain xmlns="http://schemas.openxmlformats.org/spreadsheetml/2006/main">
  <c r="R51" i="1" l="1"/>
  <c r="R17" i="1" l="1"/>
  <c r="R18" i="1"/>
  <c r="R19" i="1"/>
  <c r="R20" i="1"/>
  <c r="R21" i="1"/>
  <c r="R16" i="1"/>
  <c r="J23" i="1"/>
  <c r="J15" i="1"/>
  <c r="J13" i="1" l="1"/>
  <c r="R54" i="1" l="1"/>
  <c r="R53" i="1"/>
  <c r="R52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Q23" i="1"/>
  <c r="P23" i="1"/>
  <c r="O23" i="1"/>
  <c r="N23" i="1"/>
  <c r="M23" i="1"/>
  <c r="L23" i="1"/>
  <c r="K23" i="1"/>
  <c r="Q15" i="1"/>
  <c r="P15" i="1"/>
  <c r="O15" i="1"/>
  <c r="N15" i="1"/>
  <c r="M15" i="1"/>
  <c r="L15" i="1"/>
  <c r="K15" i="1"/>
  <c r="L13" i="1" l="1"/>
  <c r="P13" i="1"/>
  <c r="N13" i="1"/>
  <c r="M13" i="1"/>
  <c r="O13" i="1"/>
  <c r="Q13" i="1"/>
  <c r="K13" i="1"/>
  <c r="R15" i="1"/>
  <c r="R23" i="1"/>
  <c r="I15" i="1"/>
  <c r="H15" i="1"/>
  <c r="G15" i="1"/>
  <c r="F15" i="1"/>
  <c r="E15" i="1"/>
  <c r="D15" i="1"/>
  <c r="C15" i="1"/>
  <c r="I23" i="1"/>
  <c r="H23" i="1"/>
  <c r="G23" i="1"/>
  <c r="F23" i="1"/>
  <c r="E23" i="1"/>
  <c r="D23" i="1"/>
  <c r="C23" i="1"/>
  <c r="B23" i="1"/>
  <c r="B15" i="1"/>
  <c r="R13" i="1" l="1"/>
  <c r="G13" i="1"/>
  <c r="E13" i="1"/>
  <c r="C13" i="1"/>
  <c r="D13" i="1"/>
  <c r="I13" i="1"/>
  <c r="H13" i="1"/>
  <c r="F13" i="1"/>
  <c r="B13" i="1"/>
</calcChain>
</file>

<file path=xl/sharedStrings.xml><?xml version="1.0" encoding="utf-8"?>
<sst xmlns="http://schemas.openxmlformats.org/spreadsheetml/2006/main" count="64" uniqueCount="62">
  <si>
    <t xml:space="preserve">                                                                                                                                        </t>
  </si>
  <si>
    <t>Agencias</t>
  </si>
  <si>
    <t>Hospedaje</t>
  </si>
  <si>
    <t>Aerovías</t>
  </si>
  <si>
    <t>Mexicana</t>
  </si>
  <si>
    <t>Interjet</t>
  </si>
  <si>
    <t>Aeromar</t>
  </si>
  <si>
    <t>Volaris</t>
  </si>
  <si>
    <t>Total</t>
  </si>
  <si>
    <t>Agencias D.F.</t>
  </si>
  <si>
    <t>Reforma</t>
  </si>
  <si>
    <t>Presidencia</t>
  </si>
  <si>
    <t>San Fernando</t>
  </si>
  <si>
    <t>C. Judicatura</t>
  </si>
  <si>
    <t>Excursiones</t>
  </si>
  <si>
    <t>Propios</t>
  </si>
  <si>
    <t>No Propios</t>
  </si>
  <si>
    <t>Aguascalientes, Ags.</t>
  </si>
  <si>
    <t>Mexicali, B.C.</t>
  </si>
  <si>
    <t>La Paz, B.C.S.</t>
  </si>
  <si>
    <t>Campeche, Camp.</t>
  </si>
  <si>
    <t>Saltillo, Coah.</t>
  </si>
  <si>
    <t>Colima, Col.</t>
  </si>
  <si>
    <t>AAPAUNAM</t>
  </si>
  <si>
    <t>SEMARNAT</t>
  </si>
  <si>
    <t>Culiacán, Sin.</t>
  </si>
  <si>
    <t>Transporte Terrestre</t>
  </si>
  <si>
    <t>Grupos Especiales</t>
  </si>
  <si>
    <t>Asesoría e informacion</t>
  </si>
  <si>
    <t>Balnearios y/o Parques Recreativos</t>
  </si>
  <si>
    <t>Transportación Aérea</t>
  </si>
  <si>
    <t>Autoservicios
Guerrero</t>
  </si>
  <si>
    <t>Internacional</t>
  </si>
  <si>
    <t>Tuxtla Gtz., Chis.</t>
  </si>
  <si>
    <t>Chihuahua, Chih.</t>
  </si>
  <si>
    <t>Durango, Dgo.</t>
  </si>
  <si>
    <t>Celaya, Gto.</t>
  </si>
  <si>
    <t>Acapulco, Gro.</t>
  </si>
  <si>
    <t>Pachuca, Hgo.</t>
  </si>
  <si>
    <t>Guadalajara, Jal.</t>
  </si>
  <si>
    <t>Toluca, Méx.</t>
  </si>
  <si>
    <t>Morelia, Mich.</t>
  </si>
  <si>
    <t>Cuernavaca, Mor.</t>
  </si>
  <si>
    <t>Tepic, Nay.</t>
  </si>
  <si>
    <t>Monterrey, N.L.</t>
  </si>
  <si>
    <t>Oaxaca, Oax.</t>
  </si>
  <si>
    <t>Puebla, Pue.</t>
  </si>
  <si>
    <t>Querétaro, Qro.</t>
  </si>
  <si>
    <t>Chetumal, Q. Roo</t>
  </si>
  <si>
    <t>San Lus Potosí, S.L.P.</t>
  </si>
  <si>
    <t>Hermsillo, Son.</t>
  </si>
  <si>
    <t>Villa Hermosa, Tab.</t>
  </si>
  <si>
    <t>Tampico, Tamps.</t>
  </si>
  <si>
    <t>Jalapa, Ver.</t>
  </si>
  <si>
    <t>Mérida, Yuc.</t>
  </si>
  <si>
    <t>Zacatecas, Zac.</t>
  </si>
  <si>
    <t>Agencias estatales</t>
  </si>
  <si>
    <t>7.3 Personas Atendidas en TURISSSTE</t>
  </si>
  <si>
    <t>Anuario Estadístico 2015</t>
  </si>
  <si>
    <t>Aerocalafia</t>
  </si>
  <si>
    <t>Tlaxcala, Tlax</t>
  </si>
  <si>
    <t>Paquetes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</si>
</sst>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c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Border="1" applyAlignment="1" applyProtection="1"/>
    <xf numFmtId="3" fontId="5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164" fontId="1" fillId="0" borderId="0" xfId="0" applyNumberFormat="1" applyFont="1" applyFill="1"/>
    <xf numFmtId="164" fontId="3" fillId="0" borderId="0" xfId="0" applyNumberFormat="1" applyFont="1" applyFill="1"/>
    <xf numFmtId="164" fontId="6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 applyProtection="1">
      <alignment horizontal="left"/>
    </xf>
    <xf numFmtId="164" fontId="0" fillId="0" borderId="0" xfId="0" applyNumberFormat="1" applyFill="1" applyBorder="1"/>
    <xf numFmtId="164" fontId="2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/>
    <xf numFmtId="164" fontId="7" fillId="0" borderId="0" xfId="0" applyNumberFormat="1" applyFont="1" applyFill="1" applyBorder="1"/>
    <xf numFmtId="164" fontId="5" fillId="0" borderId="0" xfId="0" applyNumberFormat="1" applyFont="1" applyFill="1"/>
    <xf numFmtId="164" fontId="6" fillId="0" borderId="1" xfId="0" applyNumberFormat="1" applyFont="1" applyFill="1" applyBorder="1" applyAlignment="1" applyProtection="1">
      <alignment horizontal="left"/>
    </xf>
    <xf numFmtId="3" fontId="5" fillId="0" borderId="1" xfId="0" applyNumberFormat="1" applyFont="1" applyFill="1" applyBorder="1" applyAlignment="1" applyProtection="1">
      <alignment horizontal="right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4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 vertical="center"/>
    </xf>
    <xf numFmtId="164" fontId="9" fillId="0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837271</xdr:colOff>
      <xdr:row>0</xdr:row>
      <xdr:rowOff>13048</xdr:rowOff>
    </xdr:from>
    <xdr:to>
      <xdr:col>17</xdr:col>
      <xdr:colOff>1067349</xdr:colOff>
      <xdr:row>5</xdr:row>
      <xdr:rowOff>5145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7486449" y="13048"/>
          <a:ext cx="2526517" cy="970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52984</xdr:colOff>
      <xdr:row>5</xdr:row>
      <xdr:rowOff>4306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924577" cy="1004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tabSelected="1" zoomScale="90" zoomScaleNormal="90" zoomScaleSheetLayoutView="80" workbookViewId="0">
      <selection activeCell="A8" sqref="A8:R8"/>
    </sheetView>
  </sheetViews>
  <sheetFormatPr baseColWidth="10" defaultColWidth="11" defaultRowHeight="15"/>
  <cols>
    <col min="1" max="1" width="25.85546875" style="10" customWidth="1"/>
    <col min="2" max="18" width="17.140625" style="10" customWidth="1"/>
    <col min="19" max="220" width="11" style="10"/>
    <col min="221" max="221" width="1.85546875" style="10" customWidth="1"/>
    <col min="222" max="222" width="23.42578125" style="10" customWidth="1"/>
    <col min="223" max="223" width="20.85546875" style="10" customWidth="1"/>
    <col min="224" max="224" width="20.7109375" style="10" customWidth="1"/>
    <col min="225" max="225" width="16.140625" style="10" customWidth="1"/>
    <col min="226" max="226" width="20" style="10" customWidth="1"/>
    <col min="227" max="227" width="18" style="10" customWidth="1"/>
    <col min="228" max="228" width="12.42578125" style="10" customWidth="1"/>
    <col min="229" max="229" width="13.28515625" style="10" customWidth="1"/>
    <col min="230" max="230" width="28.5703125" style="10" customWidth="1"/>
    <col min="231" max="231" width="18.5703125" style="10" customWidth="1"/>
    <col min="232" max="235" width="12.7109375" style="10" customWidth="1"/>
    <col min="236" max="236" width="13.28515625" style="10" customWidth="1"/>
    <col min="237" max="237" width="25.7109375" style="10" customWidth="1"/>
    <col min="238" max="238" width="16.7109375" style="10" bestFit="1" customWidth="1"/>
    <col min="239" max="239" width="16.85546875" style="10" bestFit="1" customWidth="1"/>
    <col min="240" max="240" width="13.5703125" style="10" bestFit="1" customWidth="1"/>
    <col min="241" max="241" width="40.42578125" style="10" bestFit="1" customWidth="1"/>
    <col min="242" max="243" width="15.7109375" style="10" bestFit="1" customWidth="1"/>
    <col min="244" max="476" width="11" style="10"/>
    <col min="477" max="477" width="1.85546875" style="10" customWidth="1"/>
    <col min="478" max="478" width="23.42578125" style="10" customWidth="1"/>
    <col min="479" max="479" width="20.85546875" style="10" customWidth="1"/>
    <col min="480" max="480" width="20.7109375" style="10" customWidth="1"/>
    <col min="481" max="481" width="16.140625" style="10" customWidth="1"/>
    <col min="482" max="482" width="20" style="10" customWidth="1"/>
    <col min="483" max="483" width="18" style="10" customWidth="1"/>
    <col min="484" max="484" width="12.42578125" style="10" customWidth="1"/>
    <col min="485" max="485" width="13.28515625" style="10" customWidth="1"/>
    <col min="486" max="486" width="28.5703125" style="10" customWidth="1"/>
    <col min="487" max="487" width="18.5703125" style="10" customWidth="1"/>
    <col min="488" max="491" width="12.7109375" style="10" customWidth="1"/>
    <col min="492" max="492" width="13.28515625" style="10" customWidth="1"/>
    <col min="493" max="493" width="25.7109375" style="10" customWidth="1"/>
    <col min="494" max="494" width="16.7109375" style="10" bestFit="1" customWidth="1"/>
    <col min="495" max="495" width="16.85546875" style="10" bestFit="1" customWidth="1"/>
    <col min="496" max="496" width="13.5703125" style="10" bestFit="1" customWidth="1"/>
    <col min="497" max="497" width="40.42578125" style="10" bestFit="1" customWidth="1"/>
    <col min="498" max="499" width="15.7109375" style="10" bestFit="1" customWidth="1"/>
    <col min="500" max="732" width="11" style="10"/>
    <col min="733" max="733" width="1.85546875" style="10" customWidth="1"/>
    <col min="734" max="734" width="23.42578125" style="10" customWidth="1"/>
    <col min="735" max="735" width="20.85546875" style="10" customWidth="1"/>
    <col min="736" max="736" width="20.7109375" style="10" customWidth="1"/>
    <col min="737" max="737" width="16.140625" style="10" customWidth="1"/>
    <col min="738" max="738" width="20" style="10" customWidth="1"/>
    <col min="739" max="739" width="18" style="10" customWidth="1"/>
    <col min="740" max="740" width="12.42578125" style="10" customWidth="1"/>
    <col min="741" max="741" width="13.28515625" style="10" customWidth="1"/>
    <col min="742" max="742" width="28.5703125" style="10" customWidth="1"/>
    <col min="743" max="743" width="18.5703125" style="10" customWidth="1"/>
    <col min="744" max="747" width="12.7109375" style="10" customWidth="1"/>
    <col min="748" max="748" width="13.28515625" style="10" customWidth="1"/>
    <col min="749" max="749" width="25.7109375" style="10" customWidth="1"/>
    <col min="750" max="750" width="16.7109375" style="10" bestFit="1" customWidth="1"/>
    <col min="751" max="751" width="16.85546875" style="10" bestFit="1" customWidth="1"/>
    <col min="752" max="752" width="13.5703125" style="10" bestFit="1" customWidth="1"/>
    <col min="753" max="753" width="40.42578125" style="10" bestFit="1" customWidth="1"/>
    <col min="754" max="755" width="15.7109375" style="10" bestFit="1" customWidth="1"/>
    <col min="756" max="988" width="11" style="10"/>
    <col min="989" max="989" width="1.85546875" style="10" customWidth="1"/>
    <col min="990" max="990" width="23.42578125" style="10" customWidth="1"/>
    <col min="991" max="991" width="20.85546875" style="10" customWidth="1"/>
    <col min="992" max="992" width="20.7109375" style="10" customWidth="1"/>
    <col min="993" max="993" width="16.140625" style="10" customWidth="1"/>
    <col min="994" max="994" width="20" style="10" customWidth="1"/>
    <col min="995" max="995" width="18" style="10" customWidth="1"/>
    <col min="996" max="996" width="12.42578125" style="10" customWidth="1"/>
    <col min="997" max="997" width="13.28515625" style="10" customWidth="1"/>
    <col min="998" max="998" width="28.5703125" style="10" customWidth="1"/>
    <col min="999" max="999" width="18.5703125" style="10" customWidth="1"/>
    <col min="1000" max="1003" width="12.7109375" style="10" customWidth="1"/>
    <col min="1004" max="1004" width="13.28515625" style="10" customWidth="1"/>
    <col min="1005" max="1005" width="25.7109375" style="10" customWidth="1"/>
    <col min="1006" max="1006" width="16.7109375" style="10" bestFit="1" customWidth="1"/>
    <col min="1007" max="1007" width="16.85546875" style="10" bestFit="1" customWidth="1"/>
    <col min="1008" max="1008" width="13.5703125" style="10" bestFit="1" customWidth="1"/>
    <col min="1009" max="1009" width="40.42578125" style="10" bestFit="1" customWidth="1"/>
    <col min="1010" max="1011" width="15.7109375" style="10" bestFit="1" customWidth="1"/>
    <col min="1012" max="1244" width="11" style="10"/>
    <col min="1245" max="1245" width="1.85546875" style="10" customWidth="1"/>
    <col min="1246" max="1246" width="23.42578125" style="10" customWidth="1"/>
    <col min="1247" max="1247" width="20.85546875" style="10" customWidth="1"/>
    <col min="1248" max="1248" width="20.7109375" style="10" customWidth="1"/>
    <col min="1249" max="1249" width="16.140625" style="10" customWidth="1"/>
    <col min="1250" max="1250" width="20" style="10" customWidth="1"/>
    <col min="1251" max="1251" width="18" style="10" customWidth="1"/>
    <col min="1252" max="1252" width="12.42578125" style="10" customWidth="1"/>
    <col min="1253" max="1253" width="13.28515625" style="10" customWidth="1"/>
    <col min="1254" max="1254" width="28.5703125" style="10" customWidth="1"/>
    <col min="1255" max="1255" width="18.5703125" style="10" customWidth="1"/>
    <col min="1256" max="1259" width="12.7109375" style="10" customWidth="1"/>
    <col min="1260" max="1260" width="13.28515625" style="10" customWidth="1"/>
    <col min="1261" max="1261" width="25.7109375" style="10" customWidth="1"/>
    <col min="1262" max="1262" width="16.7109375" style="10" bestFit="1" customWidth="1"/>
    <col min="1263" max="1263" width="16.85546875" style="10" bestFit="1" customWidth="1"/>
    <col min="1264" max="1264" width="13.5703125" style="10" bestFit="1" customWidth="1"/>
    <col min="1265" max="1265" width="40.42578125" style="10" bestFit="1" customWidth="1"/>
    <col min="1266" max="1267" width="15.7109375" style="10" bestFit="1" customWidth="1"/>
    <col min="1268" max="1500" width="11" style="10"/>
    <col min="1501" max="1501" width="1.85546875" style="10" customWidth="1"/>
    <col min="1502" max="1502" width="23.42578125" style="10" customWidth="1"/>
    <col min="1503" max="1503" width="20.85546875" style="10" customWidth="1"/>
    <col min="1504" max="1504" width="20.7109375" style="10" customWidth="1"/>
    <col min="1505" max="1505" width="16.140625" style="10" customWidth="1"/>
    <col min="1506" max="1506" width="20" style="10" customWidth="1"/>
    <col min="1507" max="1507" width="18" style="10" customWidth="1"/>
    <col min="1508" max="1508" width="12.42578125" style="10" customWidth="1"/>
    <col min="1509" max="1509" width="13.28515625" style="10" customWidth="1"/>
    <col min="1510" max="1510" width="28.5703125" style="10" customWidth="1"/>
    <col min="1511" max="1511" width="18.5703125" style="10" customWidth="1"/>
    <col min="1512" max="1515" width="12.7109375" style="10" customWidth="1"/>
    <col min="1516" max="1516" width="13.28515625" style="10" customWidth="1"/>
    <col min="1517" max="1517" width="25.7109375" style="10" customWidth="1"/>
    <col min="1518" max="1518" width="16.7109375" style="10" bestFit="1" customWidth="1"/>
    <col min="1519" max="1519" width="16.85546875" style="10" bestFit="1" customWidth="1"/>
    <col min="1520" max="1520" width="13.5703125" style="10" bestFit="1" customWidth="1"/>
    <col min="1521" max="1521" width="40.42578125" style="10" bestFit="1" customWidth="1"/>
    <col min="1522" max="1523" width="15.7109375" style="10" bestFit="1" customWidth="1"/>
    <col min="1524" max="1756" width="11" style="10"/>
    <col min="1757" max="1757" width="1.85546875" style="10" customWidth="1"/>
    <col min="1758" max="1758" width="23.42578125" style="10" customWidth="1"/>
    <col min="1759" max="1759" width="20.85546875" style="10" customWidth="1"/>
    <col min="1760" max="1760" width="20.7109375" style="10" customWidth="1"/>
    <col min="1761" max="1761" width="16.140625" style="10" customWidth="1"/>
    <col min="1762" max="1762" width="20" style="10" customWidth="1"/>
    <col min="1763" max="1763" width="18" style="10" customWidth="1"/>
    <col min="1764" max="1764" width="12.42578125" style="10" customWidth="1"/>
    <col min="1765" max="1765" width="13.28515625" style="10" customWidth="1"/>
    <col min="1766" max="1766" width="28.5703125" style="10" customWidth="1"/>
    <col min="1767" max="1767" width="18.5703125" style="10" customWidth="1"/>
    <col min="1768" max="1771" width="12.7109375" style="10" customWidth="1"/>
    <col min="1772" max="1772" width="13.28515625" style="10" customWidth="1"/>
    <col min="1773" max="1773" width="25.7109375" style="10" customWidth="1"/>
    <col min="1774" max="1774" width="16.7109375" style="10" bestFit="1" customWidth="1"/>
    <col min="1775" max="1775" width="16.85546875" style="10" bestFit="1" customWidth="1"/>
    <col min="1776" max="1776" width="13.5703125" style="10" bestFit="1" customWidth="1"/>
    <col min="1777" max="1777" width="40.42578125" style="10" bestFit="1" customWidth="1"/>
    <col min="1778" max="1779" width="15.7109375" style="10" bestFit="1" customWidth="1"/>
    <col min="1780" max="2012" width="11" style="10"/>
    <col min="2013" max="2013" width="1.85546875" style="10" customWidth="1"/>
    <col min="2014" max="2014" width="23.42578125" style="10" customWidth="1"/>
    <col min="2015" max="2015" width="20.85546875" style="10" customWidth="1"/>
    <col min="2016" max="2016" width="20.7109375" style="10" customWidth="1"/>
    <col min="2017" max="2017" width="16.140625" style="10" customWidth="1"/>
    <col min="2018" max="2018" width="20" style="10" customWidth="1"/>
    <col min="2019" max="2019" width="18" style="10" customWidth="1"/>
    <col min="2020" max="2020" width="12.42578125" style="10" customWidth="1"/>
    <col min="2021" max="2021" width="13.28515625" style="10" customWidth="1"/>
    <col min="2022" max="2022" width="28.5703125" style="10" customWidth="1"/>
    <col min="2023" max="2023" width="18.5703125" style="10" customWidth="1"/>
    <col min="2024" max="2027" width="12.7109375" style="10" customWidth="1"/>
    <col min="2028" max="2028" width="13.28515625" style="10" customWidth="1"/>
    <col min="2029" max="2029" width="25.7109375" style="10" customWidth="1"/>
    <col min="2030" max="2030" width="16.7109375" style="10" bestFit="1" customWidth="1"/>
    <col min="2031" max="2031" width="16.85546875" style="10" bestFit="1" customWidth="1"/>
    <col min="2032" max="2032" width="13.5703125" style="10" bestFit="1" customWidth="1"/>
    <col min="2033" max="2033" width="40.42578125" style="10" bestFit="1" customWidth="1"/>
    <col min="2034" max="2035" width="15.7109375" style="10" bestFit="1" customWidth="1"/>
    <col min="2036" max="2268" width="11" style="10"/>
    <col min="2269" max="2269" width="1.85546875" style="10" customWidth="1"/>
    <col min="2270" max="2270" width="23.42578125" style="10" customWidth="1"/>
    <col min="2271" max="2271" width="20.85546875" style="10" customWidth="1"/>
    <col min="2272" max="2272" width="20.7109375" style="10" customWidth="1"/>
    <col min="2273" max="2273" width="16.140625" style="10" customWidth="1"/>
    <col min="2274" max="2274" width="20" style="10" customWidth="1"/>
    <col min="2275" max="2275" width="18" style="10" customWidth="1"/>
    <col min="2276" max="2276" width="12.42578125" style="10" customWidth="1"/>
    <col min="2277" max="2277" width="13.28515625" style="10" customWidth="1"/>
    <col min="2278" max="2278" width="28.5703125" style="10" customWidth="1"/>
    <col min="2279" max="2279" width="18.5703125" style="10" customWidth="1"/>
    <col min="2280" max="2283" width="12.7109375" style="10" customWidth="1"/>
    <col min="2284" max="2284" width="13.28515625" style="10" customWidth="1"/>
    <col min="2285" max="2285" width="25.7109375" style="10" customWidth="1"/>
    <col min="2286" max="2286" width="16.7109375" style="10" bestFit="1" customWidth="1"/>
    <col min="2287" max="2287" width="16.85546875" style="10" bestFit="1" customWidth="1"/>
    <col min="2288" max="2288" width="13.5703125" style="10" bestFit="1" customWidth="1"/>
    <col min="2289" max="2289" width="40.42578125" style="10" bestFit="1" customWidth="1"/>
    <col min="2290" max="2291" width="15.7109375" style="10" bestFit="1" customWidth="1"/>
    <col min="2292" max="2524" width="11" style="10"/>
    <col min="2525" max="2525" width="1.85546875" style="10" customWidth="1"/>
    <col min="2526" max="2526" width="23.42578125" style="10" customWidth="1"/>
    <col min="2527" max="2527" width="20.85546875" style="10" customWidth="1"/>
    <col min="2528" max="2528" width="20.7109375" style="10" customWidth="1"/>
    <col min="2529" max="2529" width="16.140625" style="10" customWidth="1"/>
    <col min="2530" max="2530" width="20" style="10" customWidth="1"/>
    <col min="2531" max="2531" width="18" style="10" customWidth="1"/>
    <col min="2532" max="2532" width="12.42578125" style="10" customWidth="1"/>
    <col min="2533" max="2533" width="13.28515625" style="10" customWidth="1"/>
    <col min="2534" max="2534" width="28.5703125" style="10" customWidth="1"/>
    <col min="2535" max="2535" width="18.5703125" style="10" customWidth="1"/>
    <col min="2536" max="2539" width="12.7109375" style="10" customWidth="1"/>
    <col min="2540" max="2540" width="13.28515625" style="10" customWidth="1"/>
    <col min="2541" max="2541" width="25.7109375" style="10" customWidth="1"/>
    <col min="2542" max="2542" width="16.7109375" style="10" bestFit="1" customWidth="1"/>
    <col min="2543" max="2543" width="16.85546875" style="10" bestFit="1" customWidth="1"/>
    <col min="2544" max="2544" width="13.5703125" style="10" bestFit="1" customWidth="1"/>
    <col min="2545" max="2545" width="40.42578125" style="10" bestFit="1" customWidth="1"/>
    <col min="2546" max="2547" width="15.7109375" style="10" bestFit="1" customWidth="1"/>
    <col min="2548" max="2780" width="11" style="10"/>
    <col min="2781" max="2781" width="1.85546875" style="10" customWidth="1"/>
    <col min="2782" max="2782" width="23.42578125" style="10" customWidth="1"/>
    <col min="2783" max="2783" width="20.85546875" style="10" customWidth="1"/>
    <col min="2784" max="2784" width="20.7109375" style="10" customWidth="1"/>
    <col min="2785" max="2785" width="16.140625" style="10" customWidth="1"/>
    <col min="2786" max="2786" width="20" style="10" customWidth="1"/>
    <col min="2787" max="2787" width="18" style="10" customWidth="1"/>
    <col min="2788" max="2788" width="12.42578125" style="10" customWidth="1"/>
    <col min="2789" max="2789" width="13.28515625" style="10" customWidth="1"/>
    <col min="2790" max="2790" width="28.5703125" style="10" customWidth="1"/>
    <col min="2791" max="2791" width="18.5703125" style="10" customWidth="1"/>
    <col min="2792" max="2795" width="12.7109375" style="10" customWidth="1"/>
    <col min="2796" max="2796" width="13.28515625" style="10" customWidth="1"/>
    <col min="2797" max="2797" width="25.7109375" style="10" customWidth="1"/>
    <col min="2798" max="2798" width="16.7109375" style="10" bestFit="1" customWidth="1"/>
    <col min="2799" max="2799" width="16.85546875" style="10" bestFit="1" customWidth="1"/>
    <col min="2800" max="2800" width="13.5703125" style="10" bestFit="1" customWidth="1"/>
    <col min="2801" max="2801" width="40.42578125" style="10" bestFit="1" customWidth="1"/>
    <col min="2802" max="2803" width="15.7109375" style="10" bestFit="1" customWidth="1"/>
    <col min="2804" max="3036" width="11" style="10"/>
    <col min="3037" max="3037" width="1.85546875" style="10" customWidth="1"/>
    <col min="3038" max="3038" width="23.42578125" style="10" customWidth="1"/>
    <col min="3039" max="3039" width="20.85546875" style="10" customWidth="1"/>
    <col min="3040" max="3040" width="20.7109375" style="10" customWidth="1"/>
    <col min="3041" max="3041" width="16.140625" style="10" customWidth="1"/>
    <col min="3042" max="3042" width="20" style="10" customWidth="1"/>
    <col min="3043" max="3043" width="18" style="10" customWidth="1"/>
    <col min="3044" max="3044" width="12.42578125" style="10" customWidth="1"/>
    <col min="3045" max="3045" width="13.28515625" style="10" customWidth="1"/>
    <col min="3046" max="3046" width="28.5703125" style="10" customWidth="1"/>
    <col min="3047" max="3047" width="18.5703125" style="10" customWidth="1"/>
    <col min="3048" max="3051" width="12.7109375" style="10" customWidth="1"/>
    <col min="3052" max="3052" width="13.28515625" style="10" customWidth="1"/>
    <col min="3053" max="3053" width="25.7109375" style="10" customWidth="1"/>
    <col min="3054" max="3054" width="16.7109375" style="10" bestFit="1" customWidth="1"/>
    <col min="3055" max="3055" width="16.85546875" style="10" bestFit="1" customWidth="1"/>
    <col min="3056" max="3056" width="13.5703125" style="10" bestFit="1" customWidth="1"/>
    <col min="3057" max="3057" width="40.42578125" style="10" bestFit="1" customWidth="1"/>
    <col min="3058" max="3059" width="15.7109375" style="10" bestFit="1" customWidth="1"/>
    <col min="3060" max="3292" width="11" style="10"/>
    <col min="3293" max="3293" width="1.85546875" style="10" customWidth="1"/>
    <col min="3294" max="3294" width="23.42578125" style="10" customWidth="1"/>
    <col min="3295" max="3295" width="20.85546875" style="10" customWidth="1"/>
    <col min="3296" max="3296" width="20.7109375" style="10" customWidth="1"/>
    <col min="3297" max="3297" width="16.140625" style="10" customWidth="1"/>
    <col min="3298" max="3298" width="20" style="10" customWidth="1"/>
    <col min="3299" max="3299" width="18" style="10" customWidth="1"/>
    <col min="3300" max="3300" width="12.42578125" style="10" customWidth="1"/>
    <col min="3301" max="3301" width="13.28515625" style="10" customWidth="1"/>
    <col min="3302" max="3302" width="28.5703125" style="10" customWidth="1"/>
    <col min="3303" max="3303" width="18.5703125" style="10" customWidth="1"/>
    <col min="3304" max="3307" width="12.7109375" style="10" customWidth="1"/>
    <col min="3308" max="3308" width="13.28515625" style="10" customWidth="1"/>
    <col min="3309" max="3309" width="25.7109375" style="10" customWidth="1"/>
    <col min="3310" max="3310" width="16.7109375" style="10" bestFit="1" customWidth="1"/>
    <col min="3311" max="3311" width="16.85546875" style="10" bestFit="1" customWidth="1"/>
    <col min="3312" max="3312" width="13.5703125" style="10" bestFit="1" customWidth="1"/>
    <col min="3313" max="3313" width="40.42578125" style="10" bestFit="1" customWidth="1"/>
    <col min="3314" max="3315" width="15.7109375" style="10" bestFit="1" customWidth="1"/>
    <col min="3316" max="3548" width="11" style="10"/>
    <col min="3549" max="3549" width="1.85546875" style="10" customWidth="1"/>
    <col min="3550" max="3550" width="23.42578125" style="10" customWidth="1"/>
    <col min="3551" max="3551" width="20.85546875" style="10" customWidth="1"/>
    <col min="3552" max="3552" width="20.7109375" style="10" customWidth="1"/>
    <col min="3553" max="3553" width="16.140625" style="10" customWidth="1"/>
    <col min="3554" max="3554" width="20" style="10" customWidth="1"/>
    <col min="3555" max="3555" width="18" style="10" customWidth="1"/>
    <col min="3556" max="3556" width="12.42578125" style="10" customWidth="1"/>
    <col min="3557" max="3557" width="13.28515625" style="10" customWidth="1"/>
    <col min="3558" max="3558" width="28.5703125" style="10" customWidth="1"/>
    <col min="3559" max="3559" width="18.5703125" style="10" customWidth="1"/>
    <col min="3560" max="3563" width="12.7109375" style="10" customWidth="1"/>
    <col min="3564" max="3564" width="13.28515625" style="10" customWidth="1"/>
    <col min="3565" max="3565" width="25.7109375" style="10" customWidth="1"/>
    <col min="3566" max="3566" width="16.7109375" style="10" bestFit="1" customWidth="1"/>
    <col min="3567" max="3567" width="16.85546875" style="10" bestFit="1" customWidth="1"/>
    <col min="3568" max="3568" width="13.5703125" style="10" bestFit="1" customWidth="1"/>
    <col min="3569" max="3569" width="40.42578125" style="10" bestFit="1" customWidth="1"/>
    <col min="3570" max="3571" width="15.7109375" style="10" bestFit="1" customWidth="1"/>
    <col min="3572" max="3804" width="11" style="10"/>
    <col min="3805" max="3805" width="1.85546875" style="10" customWidth="1"/>
    <col min="3806" max="3806" width="23.42578125" style="10" customWidth="1"/>
    <col min="3807" max="3807" width="20.85546875" style="10" customWidth="1"/>
    <col min="3808" max="3808" width="20.7109375" style="10" customWidth="1"/>
    <col min="3809" max="3809" width="16.140625" style="10" customWidth="1"/>
    <col min="3810" max="3810" width="20" style="10" customWidth="1"/>
    <col min="3811" max="3811" width="18" style="10" customWidth="1"/>
    <col min="3812" max="3812" width="12.42578125" style="10" customWidth="1"/>
    <col min="3813" max="3813" width="13.28515625" style="10" customWidth="1"/>
    <col min="3814" max="3814" width="28.5703125" style="10" customWidth="1"/>
    <col min="3815" max="3815" width="18.5703125" style="10" customWidth="1"/>
    <col min="3816" max="3819" width="12.7109375" style="10" customWidth="1"/>
    <col min="3820" max="3820" width="13.28515625" style="10" customWidth="1"/>
    <col min="3821" max="3821" width="25.7109375" style="10" customWidth="1"/>
    <col min="3822" max="3822" width="16.7109375" style="10" bestFit="1" customWidth="1"/>
    <col min="3823" max="3823" width="16.85546875" style="10" bestFit="1" customWidth="1"/>
    <col min="3824" max="3824" width="13.5703125" style="10" bestFit="1" customWidth="1"/>
    <col min="3825" max="3825" width="40.42578125" style="10" bestFit="1" customWidth="1"/>
    <col min="3826" max="3827" width="15.7109375" style="10" bestFit="1" customWidth="1"/>
    <col min="3828" max="4060" width="11" style="10"/>
    <col min="4061" max="4061" width="1.85546875" style="10" customWidth="1"/>
    <col min="4062" max="4062" width="23.42578125" style="10" customWidth="1"/>
    <col min="4063" max="4063" width="20.85546875" style="10" customWidth="1"/>
    <col min="4064" max="4064" width="20.7109375" style="10" customWidth="1"/>
    <col min="4065" max="4065" width="16.140625" style="10" customWidth="1"/>
    <col min="4066" max="4066" width="20" style="10" customWidth="1"/>
    <col min="4067" max="4067" width="18" style="10" customWidth="1"/>
    <col min="4068" max="4068" width="12.42578125" style="10" customWidth="1"/>
    <col min="4069" max="4069" width="13.28515625" style="10" customWidth="1"/>
    <col min="4070" max="4070" width="28.5703125" style="10" customWidth="1"/>
    <col min="4071" max="4071" width="18.5703125" style="10" customWidth="1"/>
    <col min="4072" max="4075" width="12.7109375" style="10" customWidth="1"/>
    <col min="4076" max="4076" width="13.28515625" style="10" customWidth="1"/>
    <col min="4077" max="4077" width="25.7109375" style="10" customWidth="1"/>
    <col min="4078" max="4078" width="16.7109375" style="10" bestFit="1" customWidth="1"/>
    <col min="4079" max="4079" width="16.85546875" style="10" bestFit="1" customWidth="1"/>
    <col min="4080" max="4080" width="13.5703125" style="10" bestFit="1" customWidth="1"/>
    <col min="4081" max="4081" width="40.42578125" style="10" bestFit="1" customWidth="1"/>
    <col min="4082" max="4083" width="15.7109375" style="10" bestFit="1" customWidth="1"/>
    <col min="4084" max="4316" width="11" style="10"/>
    <col min="4317" max="4317" width="1.85546875" style="10" customWidth="1"/>
    <col min="4318" max="4318" width="23.42578125" style="10" customWidth="1"/>
    <col min="4319" max="4319" width="20.85546875" style="10" customWidth="1"/>
    <col min="4320" max="4320" width="20.7109375" style="10" customWidth="1"/>
    <col min="4321" max="4321" width="16.140625" style="10" customWidth="1"/>
    <col min="4322" max="4322" width="20" style="10" customWidth="1"/>
    <col min="4323" max="4323" width="18" style="10" customWidth="1"/>
    <col min="4324" max="4324" width="12.42578125" style="10" customWidth="1"/>
    <col min="4325" max="4325" width="13.28515625" style="10" customWidth="1"/>
    <col min="4326" max="4326" width="28.5703125" style="10" customWidth="1"/>
    <col min="4327" max="4327" width="18.5703125" style="10" customWidth="1"/>
    <col min="4328" max="4331" width="12.7109375" style="10" customWidth="1"/>
    <col min="4332" max="4332" width="13.28515625" style="10" customWidth="1"/>
    <col min="4333" max="4333" width="25.7109375" style="10" customWidth="1"/>
    <col min="4334" max="4334" width="16.7109375" style="10" bestFit="1" customWidth="1"/>
    <col min="4335" max="4335" width="16.85546875" style="10" bestFit="1" customWidth="1"/>
    <col min="4336" max="4336" width="13.5703125" style="10" bestFit="1" customWidth="1"/>
    <col min="4337" max="4337" width="40.42578125" style="10" bestFit="1" customWidth="1"/>
    <col min="4338" max="4339" width="15.7109375" style="10" bestFit="1" customWidth="1"/>
    <col min="4340" max="4572" width="11" style="10"/>
    <col min="4573" max="4573" width="1.85546875" style="10" customWidth="1"/>
    <col min="4574" max="4574" width="23.42578125" style="10" customWidth="1"/>
    <col min="4575" max="4575" width="20.85546875" style="10" customWidth="1"/>
    <col min="4576" max="4576" width="20.7109375" style="10" customWidth="1"/>
    <col min="4577" max="4577" width="16.140625" style="10" customWidth="1"/>
    <col min="4578" max="4578" width="20" style="10" customWidth="1"/>
    <col min="4579" max="4579" width="18" style="10" customWidth="1"/>
    <col min="4580" max="4580" width="12.42578125" style="10" customWidth="1"/>
    <col min="4581" max="4581" width="13.28515625" style="10" customWidth="1"/>
    <col min="4582" max="4582" width="28.5703125" style="10" customWidth="1"/>
    <col min="4583" max="4583" width="18.5703125" style="10" customWidth="1"/>
    <col min="4584" max="4587" width="12.7109375" style="10" customWidth="1"/>
    <col min="4588" max="4588" width="13.28515625" style="10" customWidth="1"/>
    <col min="4589" max="4589" width="25.7109375" style="10" customWidth="1"/>
    <col min="4590" max="4590" width="16.7109375" style="10" bestFit="1" customWidth="1"/>
    <col min="4591" max="4591" width="16.85546875" style="10" bestFit="1" customWidth="1"/>
    <col min="4592" max="4592" width="13.5703125" style="10" bestFit="1" customWidth="1"/>
    <col min="4593" max="4593" width="40.42578125" style="10" bestFit="1" customWidth="1"/>
    <col min="4594" max="4595" width="15.7109375" style="10" bestFit="1" customWidth="1"/>
    <col min="4596" max="4828" width="11" style="10"/>
    <col min="4829" max="4829" width="1.85546875" style="10" customWidth="1"/>
    <col min="4830" max="4830" width="23.42578125" style="10" customWidth="1"/>
    <col min="4831" max="4831" width="20.85546875" style="10" customWidth="1"/>
    <col min="4832" max="4832" width="20.7109375" style="10" customWidth="1"/>
    <col min="4833" max="4833" width="16.140625" style="10" customWidth="1"/>
    <col min="4834" max="4834" width="20" style="10" customWidth="1"/>
    <col min="4835" max="4835" width="18" style="10" customWidth="1"/>
    <col min="4836" max="4836" width="12.42578125" style="10" customWidth="1"/>
    <col min="4837" max="4837" width="13.28515625" style="10" customWidth="1"/>
    <col min="4838" max="4838" width="28.5703125" style="10" customWidth="1"/>
    <col min="4839" max="4839" width="18.5703125" style="10" customWidth="1"/>
    <col min="4840" max="4843" width="12.7109375" style="10" customWidth="1"/>
    <col min="4844" max="4844" width="13.28515625" style="10" customWidth="1"/>
    <col min="4845" max="4845" width="25.7109375" style="10" customWidth="1"/>
    <col min="4846" max="4846" width="16.7109375" style="10" bestFit="1" customWidth="1"/>
    <col min="4847" max="4847" width="16.85546875" style="10" bestFit="1" customWidth="1"/>
    <col min="4848" max="4848" width="13.5703125" style="10" bestFit="1" customWidth="1"/>
    <col min="4849" max="4849" width="40.42578125" style="10" bestFit="1" customWidth="1"/>
    <col min="4850" max="4851" width="15.7109375" style="10" bestFit="1" customWidth="1"/>
    <col min="4852" max="5084" width="11" style="10"/>
    <col min="5085" max="5085" width="1.85546875" style="10" customWidth="1"/>
    <col min="5086" max="5086" width="23.42578125" style="10" customWidth="1"/>
    <col min="5087" max="5087" width="20.85546875" style="10" customWidth="1"/>
    <col min="5088" max="5088" width="20.7109375" style="10" customWidth="1"/>
    <col min="5089" max="5089" width="16.140625" style="10" customWidth="1"/>
    <col min="5090" max="5090" width="20" style="10" customWidth="1"/>
    <col min="5091" max="5091" width="18" style="10" customWidth="1"/>
    <col min="5092" max="5092" width="12.42578125" style="10" customWidth="1"/>
    <col min="5093" max="5093" width="13.28515625" style="10" customWidth="1"/>
    <col min="5094" max="5094" width="28.5703125" style="10" customWidth="1"/>
    <col min="5095" max="5095" width="18.5703125" style="10" customWidth="1"/>
    <col min="5096" max="5099" width="12.7109375" style="10" customWidth="1"/>
    <col min="5100" max="5100" width="13.28515625" style="10" customWidth="1"/>
    <col min="5101" max="5101" width="25.7109375" style="10" customWidth="1"/>
    <col min="5102" max="5102" width="16.7109375" style="10" bestFit="1" customWidth="1"/>
    <col min="5103" max="5103" width="16.85546875" style="10" bestFit="1" customWidth="1"/>
    <col min="5104" max="5104" width="13.5703125" style="10" bestFit="1" customWidth="1"/>
    <col min="5105" max="5105" width="40.42578125" style="10" bestFit="1" customWidth="1"/>
    <col min="5106" max="5107" width="15.7109375" style="10" bestFit="1" customWidth="1"/>
    <col min="5108" max="5340" width="11" style="10"/>
    <col min="5341" max="5341" width="1.85546875" style="10" customWidth="1"/>
    <col min="5342" max="5342" width="23.42578125" style="10" customWidth="1"/>
    <col min="5343" max="5343" width="20.85546875" style="10" customWidth="1"/>
    <col min="5344" max="5344" width="20.7109375" style="10" customWidth="1"/>
    <col min="5345" max="5345" width="16.140625" style="10" customWidth="1"/>
    <col min="5346" max="5346" width="20" style="10" customWidth="1"/>
    <col min="5347" max="5347" width="18" style="10" customWidth="1"/>
    <col min="5348" max="5348" width="12.42578125" style="10" customWidth="1"/>
    <col min="5349" max="5349" width="13.28515625" style="10" customWidth="1"/>
    <col min="5350" max="5350" width="28.5703125" style="10" customWidth="1"/>
    <col min="5351" max="5351" width="18.5703125" style="10" customWidth="1"/>
    <col min="5352" max="5355" width="12.7109375" style="10" customWidth="1"/>
    <col min="5356" max="5356" width="13.28515625" style="10" customWidth="1"/>
    <col min="5357" max="5357" width="25.7109375" style="10" customWidth="1"/>
    <col min="5358" max="5358" width="16.7109375" style="10" bestFit="1" customWidth="1"/>
    <col min="5359" max="5359" width="16.85546875" style="10" bestFit="1" customWidth="1"/>
    <col min="5360" max="5360" width="13.5703125" style="10" bestFit="1" customWidth="1"/>
    <col min="5361" max="5361" width="40.42578125" style="10" bestFit="1" customWidth="1"/>
    <col min="5362" max="5363" width="15.7109375" style="10" bestFit="1" customWidth="1"/>
    <col min="5364" max="5596" width="11" style="10"/>
    <col min="5597" max="5597" width="1.85546875" style="10" customWidth="1"/>
    <col min="5598" max="5598" width="23.42578125" style="10" customWidth="1"/>
    <col min="5599" max="5599" width="20.85546875" style="10" customWidth="1"/>
    <col min="5600" max="5600" width="20.7109375" style="10" customWidth="1"/>
    <col min="5601" max="5601" width="16.140625" style="10" customWidth="1"/>
    <col min="5602" max="5602" width="20" style="10" customWidth="1"/>
    <col min="5603" max="5603" width="18" style="10" customWidth="1"/>
    <col min="5604" max="5604" width="12.42578125" style="10" customWidth="1"/>
    <col min="5605" max="5605" width="13.28515625" style="10" customWidth="1"/>
    <col min="5606" max="5606" width="28.5703125" style="10" customWidth="1"/>
    <col min="5607" max="5607" width="18.5703125" style="10" customWidth="1"/>
    <col min="5608" max="5611" width="12.7109375" style="10" customWidth="1"/>
    <col min="5612" max="5612" width="13.28515625" style="10" customWidth="1"/>
    <col min="5613" max="5613" width="25.7109375" style="10" customWidth="1"/>
    <col min="5614" max="5614" width="16.7109375" style="10" bestFit="1" customWidth="1"/>
    <col min="5615" max="5615" width="16.85546875" style="10" bestFit="1" customWidth="1"/>
    <col min="5616" max="5616" width="13.5703125" style="10" bestFit="1" customWidth="1"/>
    <col min="5617" max="5617" width="40.42578125" style="10" bestFit="1" customWidth="1"/>
    <col min="5618" max="5619" width="15.7109375" style="10" bestFit="1" customWidth="1"/>
    <col min="5620" max="5852" width="11" style="10"/>
    <col min="5853" max="5853" width="1.85546875" style="10" customWidth="1"/>
    <col min="5854" max="5854" width="23.42578125" style="10" customWidth="1"/>
    <col min="5855" max="5855" width="20.85546875" style="10" customWidth="1"/>
    <col min="5856" max="5856" width="20.7109375" style="10" customWidth="1"/>
    <col min="5857" max="5857" width="16.140625" style="10" customWidth="1"/>
    <col min="5858" max="5858" width="20" style="10" customWidth="1"/>
    <col min="5859" max="5859" width="18" style="10" customWidth="1"/>
    <col min="5860" max="5860" width="12.42578125" style="10" customWidth="1"/>
    <col min="5861" max="5861" width="13.28515625" style="10" customWidth="1"/>
    <col min="5862" max="5862" width="28.5703125" style="10" customWidth="1"/>
    <col min="5863" max="5863" width="18.5703125" style="10" customWidth="1"/>
    <col min="5864" max="5867" width="12.7109375" style="10" customWidth="1"/>
    <col min="5868" max="5868" width="13.28515625" style="10" customWidth="1"/>
    <col min="5869" max="5869" width="25.7109375" style="10" customWidth="1"/>
    <col min="5870" max="5870" width="16.7109375" style="10" bestFit="1" customWidth="1"/>
    <col min="5871" max="5871" width="16.85546875" style="10" bestFit="1" customWidth="1"/>
    <col min="5872" max="5872" width="13.5703125" style="10" bestFit="1" customWidth="1"/>
    <col min="5873" max="5873" width="40.42578125" style="10" bestFit="1" customWidth="1"/>
    <col min="5874" max="5875" width="15.7109375" style="10" bestFit="1" customWidth="1"/>
    <col min="5876" max="6108" width="11" style="10"/>
    <col min="6109" max="6109" width="1.85546875" style="10" customWidth="1"/>
    <col min="6110" max="6110" width="23.42578125" style="10" customWidth="1"/>
    <col min="6111" max="6111" width="20.85546875" style="10" customWidth="1"/>
    <col min="6112" max="6112" width="20.7109375" style="10" customWidth="1"/>
    <col min="6113" max="6113" width="16.140625" style="10" customWidth="1"/>
    <col min="6114" max="6114" width="20" style="10" customWidth="1"/>
    <col min="6115" max="6115" width="18" style="10" customWidth="1"/>
    <col min="6116" max="6116" width="12.42578125" style="10" customWidth="1"/>
    <col min="6117" max="6117" width="13.28515625" style="10" customWidth="1"/>
    <col min="6118" max="6118" width="28.5703125" style="10" customWidth="1"/>
    <col min="6119" max="6119" width="18.5703125" style="10" customWidth="1"/>
    <col min="6120" max="6123" width="12.7109375" style="10" customWidth="1"/>
    <col min="6124" max="6124" width="13.28515625" style="10" customWidth="1"/>
    <col min="6125" max="6125" width="25.7109375" style="10" customWidth="1"/>
    <col min="6126" max="6126" width="16.7109375" style="10" bestFit="1" customWidth="1"/>
    <col min="6127" max="6127" width="16.85546875" style="10" bestFit="1" customWidth="1"/>
    <col min="6128" max="6128" width="13.5703125" style="10" bestFit="1" customWidth="1"/>
    <col min="6129" max="6129" width="40.42578125" style="10" bestFit="1" customWidth="1"/>
    <col min="6130" max="6131" width="15.7109375" style="10" bestFit="1" customWidth="1"/>
    <col min="6132" max="6364" width="11" style="10"/>
    <col min="6365" max="6365" width="1.85546875" style="10" customWidth="1"/>
    <col min="6366" max="6366" width="23.42578125" style="10" customWidth="1"/>
    <col min="6367" max="6367" width="20.85546875" style="10" customWidth="1"/>
    <col min="6368" max="6368" width="20.7109375" style="10" customWidth="1"/>
    <col min="6369" max="6369" width="16.140625" style="10" customWidth="1"/>
    <col min="6370" max="6370" width="20" style="10" customWidth="1"/>
    <col min="6371" max="6371" width="18" style="10" customWidth="1"/>
    <col min="6372" max="6372" width="12.42578125" style="10" customWidth="1"/>
    <col min="6373" max="6373" width="13.28515625" style="10" customWidth="1"/>
    <col min="6374" max="6374" width="28.5703125" style="10" customWidth="1"/>
    <col min="6375" max="6375" width="18.5703125" style="10" customWidth="1"/>
    <col min="6376" max="6379" width="12.7109375" style="10" customWidth="1"/>
    <col min="6380" max="6380" width="13.28515625" style="10" customWidth="1"/>
    <col min="6381" max="6381" width="25.7109375" style="10" customWidth="1"/>
    <col min="6382" max="6382" width="16.7109375" style="10" bestFit="1" customWidth="1"/>
    <col min="6383" max="6383" width="16.85546875" style="10" bestFit="1" customWidth="1"/>
    <col min="6384" max="6384" width="13.5703125" style="10" bestFit="1" customWidth="1"/>
    <col min="6385" max="6385" width="40.42578125" style="10" bestFit="1" customWidth="1"/>
    <col min="6386" max="6387" width="15.7109375" style="10" bestFit="1" customWidth="1"/>
    <col min="6388" max="6620" width="11" style="10"/>
    <col min="6621" max="6621" width="1.85546875" style="10" customWidth="1"/>
    <col min="6622" max="6622" width="23.42578125" style="10" customWidth="1"/>
    <col min="6623" max="6623" width="20.85546875" style="10" customWidth="1"/>
    <col min="6624" max="6624" width="20.7109375" style="10" customWidth="1"/>
    <col min="6625" max="6625" width="16.140625" style="10" customWidth="1"/>
    <col min="6626" max="6626" width="20" style="10" customWidth="1"/>
    <col min="6627" max="6627" width="18" style="10" customWidth="1"/>
    <col min="6628" max="6628" width="12.42578125" style="10" customWidth="1"/>
    <col min="6629" max="6629" width="13.28515625" style="10" customWidth="1"/>
    <col min="6630" max="6630" width="28.5703125" style="10" customWidth="1"/>
    <col min="6631" max="6631" width="18.5703125" style="10" customWidth="1"/>
    <col min="6632" max="6635" width="12.7109375" style="10" customWidth="1"/>
    <col min="6636" max="6636" width="13.28515625" style="10" customWidth="1"/>
    <col min="6637" max="6637" width="25.7109375" style="10" customWidth="1"/>
    <col min="6638" max="6638" width="16.7109375" style="10" bestFit="1" customWidth="1"/>
    <col min="6639" max="6639" width="16.85546875" style="10" bestFit="1" customWidth="1"/>
    <col min="6640" max="6640" width="13.5703125" style="10" bestFit="1" customWidth="1"/>
    <col min="6641" max="6641" width="40.42578125" style="10" bestFit="1" customWidth="1"/>
    <col min="6642" max="6643" width="15.7109375" style="10" bestFit="1" customWidth="1"/>
    <col min="6644" max="6876" width="11" style="10"/>
    <col min="6877" max="6877" width="1.85546875" style="10" customWidth="1"/>
    <col min="6878" max="6878" width="23.42578125" style="10" customWidth="1"/>
    <col min="6879" max="6879" width="20.85546875" style="10" customWidth="1"/>
    <col min="6880" max="6880" width="20.7109375" style="10" customWidth="1"/>
    <col min="6881" max="6881" width="16.140625" style="10" customWidth="1"/>
    <col min="6882" max="6882" width="20" style="10" customWidth="1"/>
    <col min="6883" max="6883" width="18" style="10" customWidth="1"/>
    <col min="6884" max="6884" width="12.42578125" style="10" customWidth="1"/>
    <col min="6885" max="6885" width="13.28515625" style="10" customWidth="1"/>
    <col min="6886" max="6886" width="28.5703125" style="10" customWidth="1"/>
    <col min="6887" max="6887" width="18.5703125" style="10" customWidth="1"/>
    <col min="6888" max="6891" width="12.7109375" style="10" customWidth="1"/>
    <col min="6892" max="6892" width="13.28515625" style="10" customWidth="1"/>
    <col min="6893" max="6893" width="25.7109375" style="10" customWidth="1"/>
    <col min="6894" max="6894" width="16.7109375" style="10" bestFit="1" customWidth="1"/>
    <col min="6895" max="6895" width="16.85546875" style="10" bestFit="1" customWidth="1"/>
    <col min="6896" max="6896" width="13.5703125" style="10" bestFit="1" customWidth="1"/>
    <col min="6897" max="6897" width="40.42578125" style="10" bestFit="1" customWidth="1"/>
    <col min="6898" max="6899" width="15.7109375" style="10" bestFit="1" customWidth="1"/>
    <col min="6900" max="7132" width="11" style="10"/>
    <col min="7133" max="7133" width="1.85546875" style="10" customWidth="1"/>
    <col min="7134" max="7134" width="23.42578125" style="10" customWidth="1"/>
    <col min="7135" max="7135" width="20.85546875" style="10" customWidth="1"/>
    <col min="7136" max="7136" width="20.7109375" style="10" customWidth="1"/>
    <col min="7137" max="7137" width="16.140625" style="10" customWidth="1"/>
    <col min="7138" max="7138" width="20" style="10" customWidth="1"/>
    <col min="7139" max="7139" width="18" style="10" customWidth="1"/>
    <col min="7140" max="7140" width="12.42578125" style="10" customWidth="1"/>
    <col min="7141" max="7141" width="13.28515625" style="10" customWidth="1"/>
    <col min="7142" max="7142" width="28.5703125" style="10" customWidth="1"/>
    <col min="7143" max="7143" width="18.5703125" style="10" customWidth="1"/>
    <col min="7144" max="7147" width="12.7109375" style="10" customWidth="1"/>
    <col min="7148" max="7148" width="13.28515625" style="10" customWidth="1"/>
    <col min="7149" max="7149" width="25.7109375" style="10" customWidth="1"/>
    <col min="7150" max="7150" width="16.7109375" style="10" bestFit="1" customWidth="1"/>
    <col min="7151" max="7151" width="16.85546875" style="10" bestFit="1" customWidth="1"/>
    <col min="7152" max="7152" width="13.5703125" style="10" bestFit="1" customWidth="1"/>
    <col min="7153" max="7153" width="40.42578125" style="10" bestFit="1" customWidth="1"/>
    <col min="7154" max="7155" width="15.7109375" style="10" bestFit="1" customWidth="1"/>
    <col min="7156" max="7388" width="11" style="10"/>
    <col min="7389" max="7389" width="1.85546875" style="10" customWidth="1"/>
    <col min="7390" max="7390" width="23.42578125" style="10" customWidth="1"/>
    <col min="7391" max="7391" width="20.85546875" style="10" customWidth="1"/>
    <col min="7392" max="7392" width="20.7109375" style="10" customWidth="1"/>
    <col min="7393" max="7393" width="16.140625" style="10" customWidth="1"/>
    <col min="7394" max="7394" width="20" style="10" customWidth="1"/>
    <col min="7395" max="7395" width="18" style="10" customWidth="1"/>
    <col min="7396" max="7396" width="12.42578125" style="10" customWidth="1"/>
    <col min="7397" max="7397" width="13.28515625" style="10" customWidth="1"/>
    <col min="7398" max="7398" width="28.5703125" style="10" customWidth="1"/>
    <col min="7399" max="7399" width="18.5703125" style="10" customWidth="1"/>
    <col min="7400" max="7403" width="12.7109375" style="10" customWidth="1"/>
    <col min="7404" max="7404" width="13.28515625" style="10" customWidth="1"/>
    <col min="7405" max="7405" width="25.7109375" style="10" customWidth="1"/>
    <col min="7406" max="7406" width="16.7109375" style="10" bestFit="1" customWidth="1"/>
    <col min="7407" max="7407" width="16.85546875" style="10" bestFit="1" customWidth="1"/>
    <col min="7408" max="7408" width="13.5703125" style="10" bestFit="1" customWidth="1"/>
    <col min="7409" max="7409" width="40.42578125" style="10" bestFit="1" customWidth="1"/>
    <col min="7410" max="7411" width="15.7109375" style="10" bestFit="1" customWidth="1"/>
    <col min="7412" max="7644" width="11" style="10"/>
    <col min="7645" max="7645" width="1.85546875" style="10" customWidth="1"/>
    <col min="7646" max="7646" width="23.42578125" style="10" customWidth="1"/>
    <col min="7647" max="7647" width="20.85546875" style="10" customWidth="1"/>
    <col min="7648" max="7648" width="20.7109375" style="10" customWidth="1"/>
    <col min="7649" max="7649" width="16.140625" style="10" customWidth="1"/>
    <col min="7650" max="7650" width="20" style="10" customWidth="1"/>
    <col min="7651" max="7651" width="18" style="10" customWidth="1"/>
    <col min="7652" max="7652" width="12.42578125" style="10" customWidth="1"/>
    <col min="7653" max="7653" width="13.28515625" style="10" customWidth="1"/>
    <col min="7654" max="7654" width="28.5703125" style="10" customWidth="1"/>
    <col min="7655" max="7655" width="18.5703125" style="10" customWidth="1"/>
    <col min="7656" max="7659" width="12.7109375" style="10" customWidth="1"/>
    <col min="7660" max="7660" width="13.28515625" style="10" customWidth="1"/>
    <col min="7661" max="7661" width="25.7109375" style="10" customWidth="1"/>
    <col min="7662" max="7662" width="16.7109375" style="10" bestFit="1" customWidth="1"/>
    <col min="7663" max="7663" width="16.85546875" style="10" bestFit="1" customWidth="1"/>
    <col min="7664" max="7664" width="13.5703125" style="10" bestFit="1" customWidth="1"/>
    <col min="7665" max="7665" width="40.42578125" style="10" bestFit="1" customWidth="1"/>
    <col min="7666" max="7667" width="15.7109375" style="10" bestFit="1" customWidth="1"/>
    <col min="7668" max="7900" width="11" style="10"/>
    <col min="7901" max="7901" width="1.85546875" style="10" customWidth="1"/>
    <col min="7902" max="7902" width="23.42578125" style="10" customWidth="1"/>
    <col min="7903" max="7903" width="20.85546875" style="10" customWidth="1"/>
    <col min="7904" max="7904" width="20.7109375" style="10" customWidth="1"/>
    <col min="7905" max="7905" width="16.140625" style="10" customWidth="1"/>
    <col min="7906" max="7906" width="20" style="10" customWidth="1"/>
    <col min="7907" max="7907" width="18" style="10" customWidth="1"/>
    <col min="7908" max="7908" width="12.42578125" style="10" customWidth="1"/>
    <col min="7909" max="7909" width="13.28515625" style="10" customWidth="1"/>
    <col min="7910" max="7910" width="28.5703125" style="10" customWidth="1"/>
    <col min="7911" max="7911" width="18.5703125" style="10" customWidth="1"/>
    <col min="7912" max="7915" width="12.7109375" style="10" customWidth="1"/>
    <col min="7916" max="7916" width="13.28515625" style="10" customWidth="1"/>
    <col min="7917" max="7917" width="25.7109375" style="10" customWidth="1"/>
    <col min="7918" max="7918" width="16.7109375" style="10" bestFit="1" customWidth="1"/>
    <col min="7919" max="7919" width="16.85546875" style="10" bestFit="1" customWidth="1"/>
    <col min="7920" max="7920" width="13.5703125" style="10" bestFit="1" customWidth="1"/>
    <col min="7921" max="7921" width="40.42578125" style="10" bestFit="1" customWidth="1"/>
    <col min="7922" max="7923" width="15.7109375" style="10" bestFit="1" customWidth="1"/>
    <col min="7924" max="8156" width="11" style="10"/>
    <col min="8157" max="8157" width="1.85546875" style="10" customWidth="1"/>
    <col min="8158" max="8158" width="23.42578125" style="10" customWidth="1"/>
    <col min="8159" max="8159" width="20.85546875" style="10" customWidth="1"/>
    <col min="8160" max="8160" width="20.7109375" style="10" customWidth="1"/>
    <col min="8161" max="8161" width="16.140625" style="10" customWidth="1"/>
    <col min="8162" max="8162" width="20" style="10" customWidth="1"/>
    <col min="8163" max="8163" width="18" style="10" customWidth="1"/>
    <col min="8164" max="8164" width="12.42578125" style="10" customWidth="1"/>
    <col min="8165" max="8165" width="13.28515625" style="10" customWidth="1"/>
    <col min="8166" max="8166" width="28.5703125" style="10" customWidth="1"/>
    <col min="8167" max="8167" width="18.5703125" style="10" customWidth="1"/>
    <col min="8168" max="8171" width="12.7109375" style="10" customWidth="1"/>
    <col min="8172" max="8172" width="13.28515625" style="10" customWidth="1"/>
    <col min="8173" max="8173" width="25.7109375" style="10" customWidth="1"/>
    <col min="8174" max="8174" width="16.7109375" style="10" bestFit="1" customWidth="1"/>
    <col min="8175" max="8175" width="16.85546875" style="10" bestFit="1" customWidth="1"/>
    <col min="8176" max="8176" width="13.5703125" style="10" bestFit="1" customWidth="1"/>
    <col min="8177" max="8177" width="40.42578125" style="10" bestFit="1" customWidth="1"/>
    <col min="8178" max="8179" width="15.7109375" style="10" bestFit="1" customWidth="1"/>
    <col min="8180" max="8412" width="11" style="10"/>
    <col min="8413" max="8413" width="1.85546875" style="10" customWidth="1"/>
    <col min="8414" max="8414" width="23.42578125" style="10" customWidth="1"/>
    <col min="8415" max="8415" width="20.85546875" style="10" customWidth="1"/>
    <col min="8416" max="8416" width="20.7109375" style="10" customWidth="1"/>
    <col min="8417" max="8417" width="16.140625" style="10" customWidth="1"/>
    <col min="8418" max="8418" width="20" style="10" customWidth="1"/>
    <col min="8419" max="8419" width="18" style="10" customWidth="1"/>
    <col min="8420" max="8420" width="12.42578125" style="10" customWidth="1"/>
    <col min="8421" max="8421" width="13.28515625" style="10" customWidth="1"/>
    <col min="8422" max="8422" width="28.5703125" style="10" customWidth="1"/>
    <col min="8423" max="8423" width="18.5703125" style="10" customWidth="1"/>
    <col min="8424" max="8427" width="12.7109375" style="10" customWidth="1"/>
    <col min="8428" max="8428" width="13.28515625" style="10" customWidth="1"/>
    <col min="8429" max="8429" width="25.7109375" style="10" customWidth="1"/>
    <col min="8430" max="8430" width="16.7109375" style="10" bestFit="1" customWidth="1"/>
    <col min="8431" max="8431" width="16.85546875" style="10" bestFit="1" customWidth="1"/>
    <col min="8432" max="8432" width="13.5703125" style="10" bestFit="1" customWidth="1"/>
    <col min="8433" max="8433" width="40.42578125" style="10" bestFit="1" customWidth="1"/>
    <col min="8434" max="8435" width="15.7109375" style="10" bestFit="1" customWidth="1"/>
    <col min="8436" max="8668" width="11" style="10"/>
    <col min="8669" max="8669" width="1.85546875" style="10" customWidth="1"/>
    <col min="8670" max="8670" width="23.42578125" style="10" customWidth="1"/>
    <col min="8671" max="8671" width="20.85546875" style="10" customWidth="1"/>
    <col min="8672" max="8672" width="20.7109375" style="10" customWidth="1"/>
    <col min="8673" max="8673" width="16.140625" style="10" customWidth="1"/>
    <col min="8674" max="8674" width="20" style="10" customWidth="1"/>
    <col min="8675" max="8675" width="18" style="10" customWidth="1"/>
    <col min="8676" max="8676" width="12.42578125" style="10" customWidth="1"/>
    <col min="8677" max="8677" width="13.28515625" style="10" customWidth="1"/>
    <col min="8678" max="8678" width="28.5703125" style="10" customWidth="1"/>
    <col min="8679" max="8679" width="18.5703125" style="10" customWidth="1"/>
    <col min="8680" max="8683" width="12.7109375" style="10" customWidth="1"/>
    <col min="8684" max="8684" width="13.28515625" style="10" customWidth="1"/>
    <col min="8685" max="8685" width="25.7109375" style="10" customWidth="1"/>
    <col min="8686" max="8686" width="16.7109375" style="10" bestFit="1" customWidth="1"/>
    <col min="8687" max="8687" width="16.85546875" style="10" bestFit="1" customWidth="1"/>
    <col min="8688" max="8688" width="13.5703125" style="10" bestFit="1" customWidth="1"/>
    <col min="8689" max="8689" width="40.42578125" style="10" bestFit="1" customWidth="1"/>
    <col min="8690" max="8691" width="15.7109375" style="10" bestFit="1" customWidth="1"/>
    <col min="8692" max="8924" width="11" style="10"/>
    <col min="8925" max="8925" width="1.85546875" style="10" customWidth="1"/>
    <col min="8926" max="8926" width="23.42578125" style="10" customWidth="1"/>
    <col min="8927" max="8927" width="20.85546875" style="10" customWidth="1"/>
    <col min="8928" max="8928" width="20.7109375" style="10" customWidth="1"/>
    <col min="8929" max="8929" width="16.140625" style="10" customWidth="1"/>
    <col min="8930" max="8930" width="20" style="10" customWidth="1"/>
    <col min="8931" max="8931" width="18" style="10" customWidth="1"/>
    <col min="8932" max="8932" width="12.42578125" style="10" customWidth="1"/>
    <col min="8933" max="8933" width="13.28515625" style="10" customWidth="1"/>
    <col min="8934" max="8934" width="28.5703125" style="10" customWidth="1"/>
    <col min="8935" max="8935" width="18.5703125" style="10" customWidth="1"/>
    <col min="8936" max="8939" width="12.7109375" style="10" customWidth="1"/>
    <col min="8940" max="8940" width="13.28515625" style="10" customWidth="1"/>
    <col min="8941" max="8941" width="25.7109375" style="10" customWidth="1"/>
    <col min="8942" max="8942" width="16.7109375" style="10" bestFit="1" customWidth="1"/>
    <col min="8943" max="8943" width="16.85546875" style="10" bestFit="1" customWidth="1"/>
    <col min="8944" max="8944" width="13.5703125" style="10" bestFit="1" customWidth="1"/>
    <col min="8945" max="8945" width="40.42578125" style="10" bestFit="1" customWidth="1"/>
    <col min="8946" max="8947" width="15.7109375" style="10" bestFit="1" customWidth="1"/>
    <col min="8948" max="9180" width="11" style="10"/>
    <col min="9181" max="9181" width="1.85546875" style="10" customWidth="1"/>
    <col min="9182" max="9182" width="23.42578125" style="10" customWidth="1"/>
    <col min="9183" max="9183" width="20.85546875" style="10" customWidth="1"/>
    <col min="9184" max="9184" width="20.7109375" style="10" customWidth="1"/>
    <col min="9185" max="9185" width="16.140625" style="10" customWidth="1"/>
    <col min="9186" max="9186" width="20" style="10" customWidth="1"/>
    <col min="9187" max="9187" width="18" style="10" customWidth="1"/>
    <col min="9188" max="9188" width="12.42578125" style="10" customWidth="1"/>
    <col min="9189" max="9189" width="13.28515625" style="10" customWidth="1"/>
    <col min="9190" max="9190" width="28.5703125" style="10" customWidth="1"/>
    <col min="9191" max="9191" width="18.5703125" style="10" customWidth="1"/>
    <col min="9192" max="9195" width="12.7109375" style="10" customWidth="1"/>
    <col min="9196" max="9196" width="13.28515625" style="10" customWidth="1"/>
    <col min="9197" max="9197" width="25.7109375" style="10" customWidth="1"/>
    <col min="9198" max="9198" width="16.7109375" style="10" bestFit="1" customWidth="1"/>
    <col min="9199" max="9199" width="16.85546875" style="10" bestFit="1" customWidth="1"/>
    <col min="9200" max="9200" width="13.5703125" style="10" bestFit="1" customWidth="1"/>
    <col min="9201" max="9201" width="40.42578125" style="10" bestFit="1" customWidth="1"/>
    <col min="9202" max="9203" width="15.7109375" style="10" bestFit="1" customWidth="1"/>
    <col min="9204" max="9436" width="11" style="10"/>
    <col min="9437" max="9437" width="1.85546875" style="10" customWidth="1"/>
    <col min="9438" max="9438" width="23.42578125" style="10" customWidth="1"/>
    <col min="9439" max="9439" width="20.85546875" style="10" customWidth="1"/>
    <col min="9440" max="9440" width="20.7109375" style="10" customWidth="1"/>
    <col min="9441" max="9441" width="16.140625" style="10" customWidth="1"/>
    <col min="9442" max="9442" width="20" style="10" customWidth="1"/>
    <col min="9443" max="9443" width="18" style="10" customWidth="1"/>
    <col min="9444" max="9444" width="12.42578125" style="10" customWidth="1"/>
    <col min="9445" max="9445" width="13.28515625" style="10" customWidth="1"/>
    <col min="9446" max="9446" width="28.5703125" style="10" customWidth="1"/>
    <col min="9447" max="9447" width="18.5703125" style="10" customWidth="1"/>
    <col min="9448" max="9451" width="12.7109375" style="10" customWidth="1"/>
    <col min="9452" max="9452" width="13.28515625" style="10" customWidth="1"/>
    <col min="9453" max="9453" width="25.7109375" style="10" customWidth="1"/>
    <col min="9454" max="9454" width="16.7109375" style="10" bestFit="1" customWidth="1"/>
    <col min="9455" max="9455" width="16.85546875" style="10" bestFit="1" customWidth="1"/>
    <col min="9456" max="9456" width="13.5703125" style="10" bestFit="1" customWidth="1"/>
    <col min="9457" max="9457" width="40.42578125" style="10" bestFit="1" customWidth="1"/>
    <col min="9458" max="9459" width="15.7109375" style="10" bestFit="1" customWidth="1"/>
    <col min="9460" max="9692" width="11" style="10"/>
    <col min="9693" max="9693" width="1.85546875" style="10" customWidth="1"/>
    <col min="9694" max="9694" width="23.42578125" style="10" customWidth="1"/>
    <col min="9695" max="9695" width="20.85546875" style="10" customWidth="1"/>
    <col min="9696" max="9696" width="20.7109375" style="10" customWidth="1"/>
    <col min="9697" max="9697" width="16.140625" style="10" customWidth="1"/>
    <col min="9698" max="9698" width="20" style="10" customWidth="1"/>
    <col min="9699" max="9699" width="18" style="10" customWidth="1"/>
    <col min="9700" max="9700" width="12.42578125" style="10" customWidth="1"/>
    <col min="9701" max="9701" width="13.28515625" style="10" customWidth="1"/>
    <col min="9702" max="9702" width="28.5703125" style="10" customWidth="1"/>
    <col min="9703" max="9703" width="18.5703125" style="10" customWidth="1"/>
    <col min="9704" max="9707" width="12.7109375" style="10" customWidth="1"/>
    <col min="9708" max="9708" width="13.28515625" style="10" customWidth="1"/>
    <col min="9709" max="9709" width="25.7109375" style="10" customWidth="1"/>
    <col min="9710" max="9710" width="16.7109375" style="10" bestFit="1" customWidth="1"/>
    <col min="9711" max="9711" width="16.85546875" style="10" bestFit="1" customWidth="1"/>
    <col min="9712" max="9712" width="13.5703125" style="10" bestFit="1" customWidth="1"/>
    <col min="9713" max="9713" width="40.42578125" style="10" bestFit="1" customWidth="1"/>
    <col min="9714" max="9715" width="15.7109375" style="10" bestFit="1" customWidth="1"/>
    <col min="9716" max="9948" width="11" style="10"/>
    <col min="9949" max="9949" width="1.85546875" style="10" customWidth="1"/>
    <col min="9950" max="9950" width="23.42578125" style="10" customWidth="1"/>
    <col min="9951" max="9951" width="20.85546875" style="10" customWidth="1"/>
    <col min="9952" max="9952" width="20.7109375" style="10" customWidth="1"/>
    <col min="9953" max="9953" width="16.140625" style="10" customWidth="1"/>
    <col min="9954" max="9954" width="20" style="10" customWidth="1"/>
    <col min="9955" max="9955" width="18" style="10" customWidth="1"/>
    <col min="9956" max="9956" width="12.42578125" style="10" customWidth="1"/>
    <col min="9957" max="9957" width="13.28515625" style="10" customWidth="1"/>
    <col min="9958" max="9958" width="28.5703125" style="10" customWidth="1"/>
    <col min="9959" max="9959" width="18.5703125" style="10" customWidth="1"/>
    <col min="9960" max="9963" width="12.7109375" style="10" customWidth="1"/>
    <col min="9964" max="9964" width="13.28515625" style="10" customWidth="1"/>
    <col min="9965" max="9965" width="25.7109375" style="10" customWidth="1"/>
    <col min="9966" max="9966" width="16.7109375" style="10" bestFit="1" customWidth="1"/>
    <col min="9967" max="9967" width="16.85546875" style="10" bestFit="1" customWidth="1"/>
    <col min="9968" max="9968" width="13.5703125" style="10" bestFit="1" customWidth="1"/>
    <col min="9969" max="9969" width="40.42578125" style="10" bestFit="1" customWidth="1"/>
    <col min="9970" max="9971" width="15.7109375" style="10" bestFit="1" customWidth="1"/>
    <col min="9972" max="10204" width="11" style="10"/>
    <col min="10205" max="10205" width="1.85546875" style="10" customWidth="1"/>
    <col min="10206" max="10206" width="23.42578125" style="10" customWidth="1"/>
    <col min="10207" max="10207" width="20.85546875" style="10" customWidth="1"/>
    <col min="10208" max="10208" width="20.7109375" style="10" customWidth="1"/>
    <col min="10209" max="10209" width="16.140625" style="10" customWidth="1"/>
    <col min="10210" max="10210" width="20" style="10" customWidth="1"/>
    <col min="10211" max="10211" width="18" style="10" customWidth="1"/>
    <col min="10212" max="10212" width="12.42578125" style="10" customWidth="1"/>
    <col min="10213" max="10213" width="13.28515625" style="10" customWidth="1"/>
    <col min="10214" max="10214" width="28.5703125" style="10" customWidth="1"/>
    <col min="10215" max="10215" width="18.5703125" style="10" customWidth="1"/>
    <col min="10216" max="10219" width="12.7109375" style="10" customWidth="1"/>
    <col min="10220" max="10220" width="13.28515625" style="10" customWidth="1"/>
    <col min="10221" max="10221" width="25.7109375" style="10" customWidth="1"/>
    <col min="10222" max="10222" width="16.7109375" style="10" bestFit="1" customWidth="1"/>
    <col min="10223" max="10223" width="16.85546875" style="10" bestFit="1" customWidth="1"/>
    <col min="10224" max="10224" width="13.5703125" style="10" bestFit="1" customWidth="1"/>
    <col min="10225" max="10225" width="40.42578125" style="10" bestFit="1" customWidth="1"/>
    <col min="10226" max="10227" width="15.7109375" style="10" bestFit="1" customWidth="1"/>
    <col min="10228" max="10460" width="11" style="10"/>
    <col min="10461" max="10461" width="1.85546875" style="10" customWidth="1"/>
    <col min="10462" max="10462" width="23.42578125" style="10" customWidth="1"/>
    <col min="10463" max="10463" width="20.85546875" style="10" customWidth="1"/>
    <col min="10464" max="10464" width="20.7109375" style="10" customWidth="1"/>
    <col min="10465" max="10465" width="16.140625" style="10" customWidth="1"/>
    <col min="10466" max="10466" width="20" style="10" customWidth="1"/>
    <col min="10467" max="10467" width="18" style="10" customWidth="1"/>
    <col min="10468" max="10468" width="12.42578125" style="10" customWidth="1"/>
    <col min="10469" max="10469" width="13.28515625" style="10" customWidth="1"/>
    <col min="10470" max="10470" width="28.5703125" style="10" customWidth="1"/>
    <col min="10471" max="10471" width="18.5703125" style="10" customWidth="1"/>
    <col min="10472" max="10475" width="12.7109375" style="10" customWidth="1"/>
    <col min="10476" max="10476" width="13.28515625" style="10" customWidth="1"/>
    <col min="10477" max="10477" width="25.7109375" style="10" customWidth="1"/>
    <col min="10478" max="10478" width="16.7109375" style="10" bestFit="1" customWidth="1"/>
    <col min="10479" max="10479" width="16.85546875" style="10" bestFit="1" customWidth="1"/>
    <col min="10480" max="10480" width="13.5703125" style="10" bestFit="1" customWidth="1"/>
    <col min="10481" max="10481" width="40.42578125" style="10" bestFit="1" customWidth="1"/>
    <col min="10482" max="10483" width="15.7109375" style="10" bestFit="1" customWidth="1"/>
    <col min="10484" max="10716" width="11" style="10"/>
    <col min="10717" max="10717" width="1.85546875" style="10" customWidth="1"/>
    <col min="10718" max="10718" width="23.42578125" style="10" customWidth="1"/>
    <col min="10719" max="10719" width="20.85546875" style="10" customWidth="1"/>
    <col min="10720" max="10720" width="20.7109375" style="10" customWidth="1"/>
    <col min="10721" max="10721" width="16.140625" style="10" customWidth="1"/>
    <col min="10722" max="10722" width="20" style="10" customWidth="1"/>
    <col min="10723" max="10723" width="18" style="10" customWidth="1"/>
    <col min="10724" max="10724" width="12.42578125" style="10" customWidth="1"/>
    <col min="10725" max="10725" width="13.28515625" style="10" customWidth="1"/>
    <col min="10726" max="10726" width="28.5703125" style="10" customWidth="1"/>
    <col min="10727" max="10727" width="18.5703125" style="10" customWidth="1"/>
    <col min="10728" max="10731" width="12.7109375" style="10" customWidth="1"/>
    <col min="10732" max="10732" width="13.28515625" style="10" customWidth="1"/>
    <col min="10733" max="10733" width="25.7109375" style="10" customWidth="1"/>
    <col min="10734" max="10734" width="16.7109375" style="10" bestFit="1" customWidth="1"/>
    <col min="10735" max="10735" width="16.85546875" style="10" bestFit="1" customWidth="1"/>
    <col min="10736" max="10736" width="13.5703125" style="10" bestFit="1" customWidth="1"/>
    <col min="10737" max="10737" width="40.42578125" style="10" bestFit="1" customWidth="1"/>
    <col min="10738" max="10739" width="15.7109375" style="10" bestFit="1" customWidth="1"/>
    <col min="10740" max="10972" width="11" style="10"/>
    <col min="10973" max="10973" width="1.85546875" style="10" customWidth="1"/>
    <col min="10974" max="10974" width="23.42578125" style="10" customWidth="1"/>
    <col min="10975" max="10975" width="20.85546875" style="10" customWidth="1"/>
    <col min="10976" max="10976" width="20.7109375" style="10" customWidth="1"/>
    <col min="10977" max="10977" width="16.140625" style="10" customWidth="1"/>
    <col min="10978" max="10978" width="20" style="10" customWidth="1"/>
    <col min="10979" max="10979" width="18" style="10" customWidth="1"/>
    <col min="10980" max="10980" width="12.42578125" style="10" customWidth="1"/>
    <col min="10981" max="10981" width="13.28515625" style="10" customWidth="1"/>
    <col min="10982" max="10982" width="28.5703125" style="10" customWidth="1"/>
    <col min="10983" max="10983" width="18.5703125" style="10" customWidth="1"/>
    <col min="10984" max="10987" width="12.7109375" style="10" customWidth="1"/>
    <col min="10988" max="10988" width="13.28515625" style="10" customWidth="1"/>
    <col min="10989" max="10989" width="25.7109375" style="10" customWidth="1"/>
    <col min="10990" max="10990" width="16.7109375" style="10" bestFit="1" customWidth="1"/>
    <col min="10991" max="10991" width="16.85546875" style="10" bestFit="1" customWidth="1"/>
    <col min="10992" max="10992" width="13.5703125" style="10" bestFit="1" customWidth="1"/>
    <col min="10993" max="10993" width="40.42578125" style="10" bestFit="1" customWidth="1"/>
    <col min="10994" max="10995" width="15.7109375" style="10" bestFit="1" customWidth="1"/>
    <col min="10996" max="11228" width="11" style="10"/>
    <col min="11229" max="11229" width="1.85546875" style="10" customWidth="1"/>
    <col min="11230" max="11230" width="23.42578125" style="10" customWidth="1"/>
    <col min="11231" max="11231" width="20.85546875" style="10" customWidth="1"/>
    <col min="11232" max="11232" width="20.7109375" style="10" customWidth="1"/>
    <col min="11233" max="11233" width="16.140625" style="10" customWidth="1"/>
    <col min="11234" max="11234" width="20" style="10" customWidth="1"/>
    <col min="11235" max="11235" width="18" style="10" customWidth="1"/>
    <col min="11236" max="11236" width="12.42578125" style="10" customWidth="1"/>
    <col min="11237" max="11237" width="13.28515625" style="10" customWidth="1"/>
    <col min="11238" max="11238" width="28.5703125" style="10" customWidth="1"/>
    <col min="11239" max="11239" width="18.5703125" style="10" customWidth="1"/>
    <col min="11240" max="11243" width="12.7109375" style="10" customWidth="1"/>
    <col min="11244" max="11244" width="13.28515625" style="10" customWidth="1"/>
    <col min="11245" max="11245" width="25.7109375" style="10" customWidth="1"/>
    <col min="11246" max="11246" width="16.7109375" style="10" bestFit="1" customWidth="1"/>
    <col min="11247" max="11247" width="16.85546875" style="10" bestFit="1" customWidth="1"/>
    <col min="11248" max="11248" width="13.5703125" style="10" bestFit="1" customWidth="1"/>
    <col min="11249" max="11249" width="40.42578125" style="10" bestFit="1" customWidth="1"/>
    <col min="11250" max="11251" width="15.7109375" style="10" bestFit="1" customWidth="1"/>
    <col min="11252" max="11484" width="11" style="10"/>
    <col min="11485" max="11485" width="1.85546875" style="10" customWidth="1"/>
    <col min="11486" max="11486" width="23.42578125" style="10" customWidth="1"/>
    <col min="11487" max="11487" width="20.85546875" style="10" customWidth="1"/>
    <col min="11488" max="11488" width="20.7109375" style="10" customWidth="1"/>
    <col min="11489" max="11489" width="16.140625" style="10" customWidth="1"/>
    <col min="11490" max="11490" width="20" style="10" customWidth="1"/>
    <col min="11491" max="11491" width="18" style="10" customWidth="1"/>
    <col min="11492" max="11492" width="12.42578125" style="10" customWidth="1"/>
    <col min="11493" max="11493" width="13.28515625" style="10" customWidth="1"/>
    <col min="11494" max="11494" width="28.5703125" style="10" customWidth="1"/>
    <col min="11495" max="11495" width="18.5703125" style="10" customWidth="1"/>
    <col min="11496" max="11499" width="12.7109375" style="10" customWidth="1"/>
    <col min="11500" max="11500" width="13.28515625" style="10" customWidth="1"/>
    <col min="11501" max="11501" width="25.7109375" style="10" customWidth="1"/>
    <col min="11502" max="11502" width="16.7109375" style="10" bestFit="1" customWidth="1"/>
    <col min="11503" max="11503" width="16.85546875" style="10" bestFit="1" customWidth="1"/>
    <col min="11504" max="11504" width="13.5703125" style="10" bestFit="1" customWidth="1"/>
    <col min="11505" max="11505" width="40.42578125" style="10" bestFit="1" customWidth="1"/>
    <col min="11506" max="11507" width="15.7109375" style="10" bestFit="1" customWidth="1"/>
    <col min="11508" max="11740" width="11" style="10"/>
    <col min="11741" max="11741" width="1.85546875" style="10" customWidth="1"/>
    <col min="11742" max="11742" width="23.42578125" style="10" customWidth="1"/>
    <col min="11743" max="11743" width="20.85546875" style="10" customWidth="1"/>
    <col min="11744" max="11744" width="20.7109375" style="10" customWidth="1"/>
    <col min="11745" max="11745" width="16.140625" style="10" customWidth="1"/>
    <col min="11746" max="11746" width="20" style="10" customWidth="1"/>
    <col min="11747" max="11747" width="18" style="10" customWidth="1"/>
    <col min="11748" max="11748" width="12.42578125" style="10" customWidth="1"/>
    <col min="11749" max="11749" width="13.28515625" style="10" customWidth="1"/>
    <col min="11750" max="11750" width="28.5703125" style="10" customWidth="1"/>
    <col min="11751" max="11751" width="18.5703125" style="10" customWidth="1"/>
    <col min="11752" max="11755" width="12.7109375" style="10" customWidth="1"/>
    <col min="11756" max="11756" width="13.28515625" style="10" customWidth="1"/>
    <col min="11757" max="11757" width="25.7109375" style="10" customWidth="1"/>
    <col min="11758" max="11758" width="16.7109375" style="10" bestFit="1" customWidth="1"/>
    <col min="11759" max="11759" width="16.85546875" style="10" bestFit="1" customWidth="1"/>
    <col min="11760" max="11760" width="13.5703125" style="10" bestFit="1" customWidth="1"/>
    <col min="11761" max="11761" width="40.42578125" style="10" bestFit="1" customWidth="1"/>
    <col min="11762" max="11763" width="15.7109375" style="10" bestFit="1" customWidth="1"/>
    <col min="11764" max="11996" width="11" style="10"/>
    <col min="11997" max="11997" width="1.85546875" style="10" customWidth="1"/>
    <col min="11998" max="11998" width="23.42578125" style="10" customWidth="1"/>
    <col min="11999" max="11999" width="20.85546875" style="10" customWidth="1"/>
    <col min="12000" max="12000" width="20.7109375" style="10" customWidth="1"/>
    <col min="12001" max="12001" width="16.140625" style="10" customWidth="1"/>
    <col min="12002" max="12002" width="20" style="10" customWidth="1"/>
    <col min="12003" max="12003" width="18" style="10" customWidth="1"/>
    <col min="12004" max="12004" width="12.42578125" style="10" customWidth="1"/>
    <col min="12005" max="12005" width="13.28515625" style="10" customWidth="1"/>
    <col min="12006" max="12006" width="28.5703125" style="10" customWidth="1"/>
    <col min="12007" max="12007" width="18.5703125" style="10" customWidth="1"/>
    <col min="12008" max="12011" width="12.7109375" style="10" customWidth="1"/>
    <col min="12012" max="12012" width="13.28515625" style="10" customWidth="1"/>
    <col min="12013" max="12013" width="25.7109375" style="10" customWidth="1"/>
    <col min="12014" max="12014" width="16.7109375" style="10" bestFit="1" customWidth="1"/>
    <col min="12015" max="12015" width="16.85546875" style="10" bestFit="1" customWidth="1"/>
    <col min="12016" max="12016" width="13.5703125" style="10" bestFit="1" customWidth="1"/>
    <col min="12017" max="12017" width="40.42578125" style="10" bestFit="1" customWidth="1"/>
    <col min="12018" max="12019" width="15.7109375" style="10" bestFit="1" customWidth="1"/>
    <col min="12020" max="12252" width="11" style="10"/>
    <col min="12253" max="12253" width="1.85546875" style="10" customWidth="1"/>
    <col min="12254" max="12254" width="23.42578125" style="10" customWidth="1"/>
    <col min="12255" max="12255" width="20.85546875" style="10" customWidth="1"/>
    <col min="12256" max="12256" width="20.7109375" style="10" customWidth="1"/>
    <col min="12257" max="12257" width="16.140625" style="10" customWidth="1"/>
    <col min="12258" max="12258" width="20" style="10" customWidth="1"/>
    <col min="12259" max="12259" width="18" style="10" customWidth="1"/>
    <col min="12260" max="12260" width="12.42578125" style="10" customWidth="1"/>
    <col min="12261" max="12261" width="13.28515625" style="10" customWidth="1"/>
    <col min="12262" max="12262" width="28.5703125" style="10" customWidth="1"/>
    <col min="12263" max="12263" width="18.5703125" style="10" customWidth="1"/>
    <col min="12264" max="12267" width="12.7109375" style="10" customWidth="1"/>
    <col min="12268" max="12268" width="13.28515625" style="10" customWidth="1"/>
    <col min="12269" max="12269" width="25.7109375" style="10" customWidth="1"/>
    <col min="12270" max="12270" width="16.7109375" style="10" bestFit="1" customWidth="1"/>
    <col min="12271" max="12271" width="16.85546875" style="10" bestFit="1" customWidth="1"/>
    <col min="12272" max="12272" width="13.5703125" style="10" bestFit="1" customWidth="1"/>
    <col min="12273" max="12273" width="40.42578125" style="10" bestFit="1" customWidth="1"/>
    <col min="12274" max="12275" width="15.7109375" style="10" bestFit="1" customWidth="1"/>
    <col min="12276" max="12508" width="11" style="10"/>
    <col min="12509" max="12509" width="1.85546875" style="10" customWidth="1"/>
    <col min="12510" max="12510" width="23.42578125" style="10" customWidth="1"/>
    <col min="12511" max="12511" width="20.85546875" style="10" customWidth="1"/>
    <col min="12512" max="12512" width="20.7109375" style="10" customWidth="1"/>
    <col min="12513" max="12513" width="16.140625" style="10" customWidth="1"/>
    <col min="12514" max="12514" width="20" style="10" customWidth="1"/>
    <col min="12515" max="12515" width="18" style="10" customWidth="1"/>
    <col min="12516" max="12516" width="12.42578125" style="10" customWidth="1"/>
    <col min="12517" max="12517" width="13.28515625" style="10" customWidth="1"/>
    <col min="12518" max="12518" width="28.5703125" style="10" customWidth="1"/>
    <col min="12519" max="12519" width="18.5703125" style="10" customWidth="1"/>
    <col min="12520" max="12523" width="12.7109375" style="10" customWidth="1"/>
    <col min="12524" max="12524" width="13.28515625" style="10" customWidth="1"/>
    <col min="12525" max="12525" width="25.7109375" style="10" customWidth="1"/>
    <col min="12526" max="12526" width="16.7109375" style="10" bestFit="1" customWidth="1"/>
    <col min="12527" max="12527" width="16.85546875" style="10" bestFit="1" customWidth="1"/>
    <col min="12528" max="12528" width="13.5703125" style="10" bestFit="1" customWidth="1"/>
    <col min="12529" max="12529" width="40.42578125" style="10" bestFit="1" customWidth="1"/>
    <col min="12530" max="12531" width="15.7109375" style="10" bestFit="1" customWidth="1"/>
    <col min="12532" max="12764" width="11" style="10"/>
    <col min="12765" max="12765" width="1.85546875" style="10" customWidth="1"/>
    <col min="12766" max="12766" width="23.42578125" style="10" customWidth="1"/>
    <col min="12767" max="12767" width="20.85546875" style="10" customWidth="1"/>
    <col min="12768" max="12768" width="20.7109375" style="10" customWidth="1"/>
    <col min="12769" max="12769" width="16.140625" style="10" customWidth="1"/>
    <col min="12770" max="12770" width="20" style="10" customWidth="1"/>
    <col min="12771" max="12771" width="18" style="10" customWidth="1"/>
    <col min="12772" max="12772" width="12.42578125" style="10" customWidth="1"/>
    <col min="12773" max="12773" width="13.28515625" style="10" customWidth="1"/>
    <col min="12774" max="12774" width="28.5703125" style="10" customWidth="1"/>
    <col min="12775" max="12775" width="18.5703125" style="10" customWidth="1"/>
    <col min="12776" max="12779" width="12.7109375" style="10" customWidth="1"/>
    <col min="12780" max="12780" width="13.28515625" style="10" customWidth="1"/>
    <col min="12781" max="12781" width="25.7109375" style="10" customWidth="1"/>
    <col min="12782" max="12782" width="16.7109375" style="10" bestFit="1" customWidth="1"/>
    <col min="12783" max="12783" width="16.85546875" style="10" bestFit="1" customWidth="1"/>
    <col min="12784" max="12784" width="13.5703125" style="10" bestFit="1" customWidth="1"/>
    <col min="12785" max="12785" width="40.42578125" style="10" bestFit="1" customWidth="1"/>
    <col min="12786" max="12787" width="15.7109375" style="10" bestFit="1" customWidth="1"/>
    <col min="12788" max="13020" width="11" style="10"/>
    <col min="13021" max="13021" width="1.85546875" style="10" customWidth="1"/>
    <col min="13022" max="13022" width="23.42578125" style="10" customWidth="1"/>
    <col min="13023" max="13023" width="20.85546875" style="10" customWidth="1"/>
    <col min="13024" max="13024" width="20.7109375" style="10" customWidth="1"/>
    <col min="13025" max="13025" width="16.140625" style="10" customWidth="1"/>
    <col min="13026" max="13026" width="20" style="10" customWidth="1"/>
    <col min="13027" max="13027" width="18" style="10" customWidth="1"/>
    <col min="13028" max="13028" width="12.42578125" style="10" customWidth="1"/>
    <col min="13029" max="13029" width="13.28515625" style="10" customWidth="1"/>
    <col min="13030" max="13030" width="28.5703125" style="10" customWidth="1"/>
    <col min="13031" max="13031" width="18.5703125" style="10" customWidth="1"/>
    <col min="13032" max="13035" width="12.7109375" style="10" customWidth="1"/>
    <col min="13036" max="13036" width="13.28515625" style="10" customWidth="1"/>
    <col min="13037" max="13037" width="25.7109375" style="10" customWidth="1"/>
    <col min="13038" max="13038" width="16.7109375" style="10" bestFit="1" customWidth="1"/>
    <col min="13039" max="13039" width="16.85546875" style="10" bestFit="1" customWidth="1"/>
    <col min="13040" max="13040" width="13.5703125" style="10" bestFit="1" customWidth="1"/>
    <col min="13041" max="13041" width="40.42578125" style="10" bestFit="1" customWidth="1"/>
    <col min="13042" max="13043" width="15.7109375" style="10" bestFit="1" customWidth="1"/>
    <col min="13044" max="13276" width="11" style="10"/>
    <col min="13277" max="13277" width="1.85546875" style="10" customWidth="1"/>
    <col min="13278" max="13278" width="23.42578125" style="10" customWidth="1"/>
    <col min="13279" max="13279" width="20.85546875" style="10" customWidth="1"/>
    <col min="13280" max="13280" width="20.7109375" style="10" customWidth="1"/>
    <col min="13281" max="13281" width="16.140625" style="10" customWidth="1"/>
    <col min="13282" max="13282" width="20" style="10" customWidth="1"/>
    <col min="13283" max="13283" width="18" style="10" customWidth="1"/>
    <col min="13284" max="13284" width="12.42578125" style="10" customWidth="1"/>
    <col min="13285" max="13285" width="13.28515625" style="10" customWidth="1"/>
    <col min="13286" max="13286" width="28.5703125" style="10" customWidth="1"/>
    <col min="13287" max="13287" width="18.5703125" style="10" customWidth="1"/>
    <col min="13288" max="13291" width="12.7109375" style="10" customWidth="1"/>
    <col min="13292" max="13292" width="13.28515625" style="10" customWidth="1"/>
    <col min="13293" max="13293" width="25.7109375" style="10" customWidth="1"/>
    <col min="13294" max="13294" width="16.7109375" style="10" bestFit="1" customWidth="1"/>
    <col min="13295" max="13295" width="16.85546875" style="10" bestFit="1" customWidth="1"/>
    <col min="13296" max="13296" width="13.5703125" style="10" bestFit="1" customWidth="1"/>
    <col min="13297" max="13297" width="40.42578125" style="10" bestFit="1" customWidth="1"/>
    <col min="13298" max="13299" width="15.7109375" style="10" bestFit="1" customWidth="1"/>
    <col min="13300" max="13532" width="11" style="10"/>
    <col min="13533" max="13533" width="1.85546875" style="10" customWidth="1"/>
    <col min="13534" max="13534" width="23.42578125" style="10" customWidth="1"/>
    <col min="13535" max="13535" width="20.85546875" style="10" customWidth="1"/>
    <col min="13536" max="13536" width="20.7109375" style="10" customWidth="1"/>
    <col min="13537" max="13537" width="16.140625" style="10" customWidth="1"/>
    <col min="13538" max="13538" width="20" style="10" customWidth="1"/>
    <col min="13539" max="13539" width="18" style="10" customWidth="1"/>
    <col min="13540" max="13540" width="12.42578125" style="10" customWidth="1"/>
    <col min="13541" max="13541" width="13.28515625" style="10" customWidth="1"/>
    <col min="13542" max="13542" width="28.5703125" style="10" customWidth="1"/>
    <col min="13543" max="13543" width="18.5703125" style="10" customWidth="1"/>
    <col min="13544" max="13547" width="12.7109375" style="10" customWidth="1"/>
    <col min="13548" max="13548" width="13.28515625" style="10" customWidth="1"/>
    <col min="13549" max="13549" width="25.7109375" style="10" customWidth="1"/>
    <col min="13550" max="13550" width="16.7109375" style="10" bestFit="1" customWidth="1"/>
    <col min="13551" max="13551" width="16.85546875" style="10" bestFit="1" customWidth="1"/>
    <col min="13552" max="13552" width="13.5703125" style="10" bestFit="1" customWidth="1"/>
    <col min="13553" max="13553" width="40.42578125" style="10" bestFit="1" customWidth="1"/>
    <col min="13554" max="13555" width="15.7109375" style="10" bestFit="1" customWidth="1"/>
    <col min="13556" max="13788" width="11" style="10"/>
    <col min="13789" max="13789" width="1.85546875" style="10" customWidth="1"/>
    <col min="13790" max="13790" width="23.42578125" style="10" customWidth="1"/>
    <col min="13791" max="13791" width="20.85546875" style="10" customWidth="1"/>
    <col min="13792" max="13792" width="20.7109375" style="10" customWidth="1"/>
    <col min="13793" max="13793" width="16.140625" style="10" customWidth="1"/>
    <col min="13794" max="13794" width="20" style="10" customWidth="1"/>
    <col min="13795" max="13795" width="18" style="10" customWidth="1"/>
    <col min="13796" max="13796" width="12.42578125" style="10" customWidth="1"/>
    <col min="13797" max="13797" width="13.28515625" style="10" customWidth="1"/>
    <col min="13798" max="13798" width="28.5703125" style="10" customWidth="1"/>
    <col min="13799" max="13799" width="18.5703125" style="10" customWidth="1"/>
    <col min="13800" max="13803" width="12.7109375" style="10" customWidth="1"/>
    <col min="13804" max="13804" width="13.28515625" style="10" customWidth="1"/>
    <col min="13805" max="13805" width="25.7109375" style="10" customWidth="1"/>
    <col min="13806" max="13806" width="16.7109375" style="10" bestFit="1" customWidth="1"/>
    <col min="13807" max="13807" width="16.85546875" style="10" bestFit="1" customWidth="1"/>
    <col min="13808" max="13808" width="13.5703125" style="10" bestFit="1" customWidth="1"/>
    <col min="13809" max="13809" width="40.42578125" style="10" bestFit="1" customWidth="1"/>
    <col min="13810" max="13811" width="15.7109375" style="10" bestFit="1" customWidth="1"/>
    <col min="13812" max="14044" width="11" style="10"/>
    <col min="14045" max="14045" width="1.85546875" style="10" customWidth="1"/>
    <col min="14046" max="14046" width="23.42578125" style="10" customWidth="1"/>
    <col min="14047" max="14047" width="20.85546875" style="10" customWidth="1"/>
    <col min="14048" max="14048" width="20.7109375" style="10" customWidth="1"/>
    <col min="14049" max="14049" width="16.140625" style="10" customWidth="1"/>
    <col min="14050" max="14050" width="20" style="10" customWidth="1"/>
    <col min="14051" max="14051" width="18" style="10" customWidth="1"/>
    <col min="14052" max="14052" width="12.42578125" style="10" customWidth="1"/>
    <col min="14053" max="14053" width="13.28515625" style="10" customWidth="1"/>
    <col min="14054" max="14054" width="28.5703125" style="10" customWidth="1"/>
    <col min="14055" max="14055" width="18.5703125" style="10" customWidth="1"/>
    <col min="14056" max="14059" width="12.7109375" style="10" customWidth="1"/>
    <col min="14060" max="14060" width="13.28515625" style="10" customWidth="1"/>
    <col min="14061" max="14061" width="25.7109375" style="10" customWidth="1"/>
    <col min="14062" max="14062" width="16.7109375" style="10" bestFit="1" customWidth="1"/>
    <col min="14063" max="14063" width="16.85546875" style="10" bestFit="1" customWidth="1"/>
    <col min="14064" max="14064" width="13.5703125" style="10" bestFit="1" customWidth="1"/>
    <col min="14065" max="14065" width="40.42578125" style="10" bestFit="1" customWidth="1"/>
    <col min="14066" max="14067" width="15.7109375" style="10" bestFit="1" customWidth="1"/>
    <col min="14068" max="14300" width="11" style="10"/>
    <col min="14301" max="14301" width="1.85546875" style="10" customWidth="1"/>
    <col min="14302" max="14302" width="23.42578125" style="10" customWidth="1"/>
    <col min="14303" max="14303" width="20.85546875" style="10" customWidth="1"/>
    <col min="14304" max="14304" width="20.7109375" style="10" customWidth="1"/>
    <col min="14305" max="14305" width="16.140625" style="10" customWidth="1"/>
    <col min="14306" max="14306" width="20" style="10" customWidth="1"/>
    <col min="14307" max="14307" width="18" style="10" customWidth="1"/>
    <col min="14308" max="14308" width="12.42578125" style="10" customWidth="1"/>
    <col min="14309" max="14309" width="13.28515625" style="10" customWidth="1"/>
    <col min="14310" max="14310" width="28.5703125" style="10" customWidth="1"/>
    <col min="14311" max="14311" width="18.5703125" style="10" customWidth="1"/>
    <col min="14312" max="14315" width="12.7109375" style="10" customWidth="1"/>
    <col min="14316" max="14316" width="13.28515625" style="10" customWidth="1"/>
    <col min="14317" max="14317" width="25.7109375" style="10" customWidth="1"/>
    <col min="14318" max="14318" width="16.7109375" style="10" bestFit="1" customWidth="1"/>
    <col min="14319" max="14319" width="16.85546875" style="10" bestFit="1" customWidth="1"/>
    <col min="14320" max="14320" width="13.5703125" style="10" bestFit="1" customWidth="1"/>
    <col min="14321" max="14321" width="40.42578125" style="10" bestFit="1" customWidth="1"/>
    <col min="14322" max="14323" width="15.7109375" style="10" bestFit="1" customWidth="1"/>
    <col min="14324" max="14556" width="11" style="10"/>
    <col min="14557" max="14557" width="1.85546875" style="10" customWidth="1"/>
    <col min="14558" max="14558" width="23.42578125" style="10" customWidth="1"/>
    <col min="14559" max="14559" width="20.85546875" style="10" customWidth="1"/>
    <col min="14560" max="14560" width="20.7109375" style="10" customWidth="1"/>
    <col min="14561" max="14561" width="16.140625" style="10" customWidth="1"/>
    <col min="14562" max="14562" width="20" style="10" customWidth="1"/>
    <col min="14563" max="14563" width="18" style="10" customWidth="1"/>
    <col min="14564" max="14564" width="12.42578125" style="10" customWidth="1"/>
    <col min="14565" max="14565" width="13.28515625" style="10" customWidth="1"/>
    <col min="14566" max="14566" width="28.5703125" style="10" customWidth="1"/>
    <col min="14567" max="14567" width="18.5703125" style="10" customWidth="1"/>
    <col min="14568" max="14571" width="12.7109375" style="10" customWidth="1"/>
    <col min="14572" max="14572" width="13.28515625" style="10" customWidth="1"/>
    <col min="14573" max="14573" width="25.7109375" style="10" customWidth="1"/>
    <col min="14574" max="14574" width="16.7109375" style="10" bestFit="1" customWidth="1"/>
    <col min="14575" max="14575" width="16.85546875" style="10" bestFit="1" customWidth="1"/>
    <col min="14576" max="14576" width="13.5703125" style="10" bestFit="1" customWidth="1"/>
    <col min="14577" max="14577" width="40.42578125" style="10" bestFit="1" customWidth="1"/>
    <col min="14578" max="14579" width="15.7109375" style="10" bestFit="1" customWidth="1"/>
    <col min="14580" max="14812" width="11" style="10"/>
    <col min="14813" max="14813" width="1.85546875" style="10" customWidth="1"/>
    <col min="14814" max="14814" width="23.42578125" style="10" customWidth="1"/>
    <col min="14815" max="14815" width="20.85546875" style="10" customWidth="1"/>
    <col min="14816" max="14816" width="20.7109375" style="10" customWidth="1"/>
    <col min="14817" max="14817" width="16.140625" style="10" customWidth="1"/>
    <col min="14818" max="14818" width="20" style="10" customWidth="1"/>
    <col min="14819" max="14819" width="18" style="10" customWidth="1"/>
    <col min="14820" max="14820" width="12.42578125" style="10" customWidth="1"/>
    <col min="14821" max="14821" width="13.28515625" style="10" customWidth="1"/>
    <col min="14822" max="14822" width="28.5703125" style="10" customWidth="1"/>
    <col min="14823" max="14823" width="18.5703125" style="10" customWidth="1"/>
    <col min="14824" max="14827" width="12.7109375" style="10" customWidth="1"/>
    <col min="14828" max="14828" width="13.28515625" style="10" customWidth="1"/>
    <col min="14829" max="14829" width="25.7109375" style="10" customWidth="1"/>
    <col min="14830" max="14830" width="16.7109375" style="10" bestFit="1" customWidth="1"/>
    <col min="14831" max="14831" width="16.85546875" style="10" bestFit="1" customWidth="1"/>
    <col min="14832" max="14832" width="13.5703125" style="10" bestFit="1" customWidth="1"/>
    <col min="14833" max="14833" width="40.42578125" style="10" bestFit="1" customWidth="1"/>
    <col min="14834" max="14835" width="15.7109375" style="10" bestFit="1" customWidth="1"/>
    <col min="14836" max="15068" width="11" style="10"/>
    <col min="15069" max="15069" width="1.85546875" style="10" customWidth="1"/>
    <col min="15070" max="15070" width="23.42578125" style="10" customWidth="1"/>
    <col min="15071" max="15071" width="20.85546875" style="10" customWidth="1"/>
    <col min="15072" max="15072" width="20.7109375" style="10" customWidth="1"/>
    <col min="15073" max="15073" width="16.140625" style="10" customWidth="1"/>
    <col min="15074" max="15074" width="20" style="10" customWidth="1"/>
    <col min="15075" max="15075" width="18" style="10" customWidth="1"/>
    <col min="15076" max="15076" width="12.42578125" style="10" customWidth="1"/>
    <col min="15077" max="15077" width="13.28515625" style="10" customWidth="1"/>
    <col min="15078" max="15078" width="28.5703125" style="10" customWidth="1"/>
    <col min="15079" max="15079" width="18.5703125" style="10" customWidth="1"/>
    <col min="15080" max="15083" width="12.7109375" style="10" customWidth="1"/>
    <col min="15084" max="15084" width="13.28515625" style="10" customWidth="1"/>
    <col min="15085" max="15085" width="25.7109375" style="10" customWidth="1"/>
    <col min="15086" max="15086" width="16.7109375" style="10" bestFit="1" customWidth="1"/>
    <col min="15087" max="15087" width="16.85546875" style="10" bestFit="1" customWidth="1"/>
    <col min="15088" max="15088" width="13.5703125" style="10" bestFit="1" customWidth="1"/>
    <col min="15089" max="15089" width="40.42578125" style="10" bestFit="1" customWidth="1"/>
    <col min="15090" max="15091" width="15.7109375" style="10" bestFit="1" customWidth="1"/>
    <col min="15092" max="15324" width="11" style="10"/>
    <col min="15325" max="15325" width="1.85546875" style="10" customWidth="1"/>
    <col min="15326" max="15326" width="23.42578125" style="10" customWidth="1"/>
    <col min="15327" max="15327" width="20.85546875" style="10" customWidth="1"/>
    <col min="15328" max="15328" width="20.7109375" style="10" customWidth="1"/>
    <col min="15329" max="15329" width="16.140625" style="10" customWidth="1"/>
    <col min="15330" max="15330" width="20" style="10" customWidth="1"/>
    <col min="15331" max="15331" width="18" style="10" customWidth="1"/>
    <col min="15332" max="15332" width="12.42578125" style="10" customWidth="1"/>
    <col min="15333" max="15333" width="13.28515625" style="10" customWidth="1"/>
    <col min="15334" max="15334" width="28.5703125" style="10" customWidth="1"/>
    <col min="15335" max="15335" width="18.5703125" style="10" customWidth="1"/>
    <col min="15336" max="15339" width="12.7109375" style="10" customWidth="1"/>
    <col min="15340" max="15340" width="13.28515625" style="10" customWidth="1"/>
    <col min="15341" max="15341" width="25.7109375" style="10" customWidth="1"/>
    <col min="15342" max="15342" width="16.7109375" style="10" bestFit="1" customWidth="1"/>
    <col min="15343" max="15343" width="16.85546875" style="10" bestFit="1" customWidth="1"/>
    <col min="15344" max="15344" width="13.5703125" style="10" bestFit="1" customWidth="1"/>
    <col min="15345" max="15345" width="40.42578125" style="10" bestFit="1" customWidth="1"/>
    <col min="15346" max="15347" width="15.7109375" style="10" bestFit="1" customWidth="1"/>
    <col min="15348" max="15580" width="11" style="10"/>
    <col min="15581" max="15581" width="1.85546875" style="10" customWidth="1"/>
    <col min="15582" max="15582" width="23.42578125" style="10" customWidth="1"/>
    <col min="15583" max="15583" width="20.85546875" style="10" customWidth="1"/>
    <col min="15584" max="15584" width="20.7109375" style="10" customWidth="1"/>
    <col min="15585" max="15585" width="16.140625" style="10" customWidth="1"/>
    <col min="15586" max="15586" width="20" style="10" customWidth="1"/>
    <col min="15587" max="15587" width="18" style="10" customWidth="1"/>
    <col min="15588" max="15588" width="12.42578125" style="10" customWidth="1"/>
    <col min="15589" max="15589" width="13.28515625" style="10" customWidth="1"/>
    <col min="15590" max="15590" width="28.5703125" style="10" customWidth="1"/>
    <col min="15591" max="15591" width="18.5703125" style="10" customWidth="1"/>
    <col min="15592" max="15595" width="12.7109375" style="10" customWidth="1"/>
    <col min="15596" max="15596" width="13.28515625" style="10" customWidth="1"/>
    <col min="15597" max="15597" width="25.7109375" style="10" customWidth="1"/>
    <col min="15598" max="15598" width="16.7109375" style="10" bestFit="1" customWidth="1"/>
    <col min="15599" max="15599" width="16.85546875" style="10" bestFit="1" customWidth="1"/>
    <col min="15600" max="15600" width="13.5703125" style="10" bestFit="1" customWidth="1"/>
    <col min="15601" max="15601" width="40.42578125" style="10" bestFit="1" customWidth="1"/>
    <col min="15602" max="15603" width="15.7109375" style="10" bestFit="1" customWidth="1"/>
    <col min="15604" max="15836" width="11" style="10"/>
    <col min="15837" max="15837" width="1.85546875" style="10" customWidth="1"/>
    <col min="15838" max="15838" width="23.42578125" style="10" customWidth="1"/>
    <col min="15839" max="15839" width="20.85546875" style="10" customWidth="1"/>
    <col min="15840" max="15840" width="20.7109375" style="10" customWidth="1"/>
    <col min="15841" max="15841" width="16.140625" style="10" customWidth="1"/>
    <col min="15842" max="15842" width="20" style="10" customWidth="1"/>
    <col min="15843" max="15843" width="18" style="10" customWidth="1"/>
    <col min="15844" max="15844" width="12.42578125" style="10" customWidth="1"/>
    <col min="15845" max="15845" width="13.28515625" style="10" customWidth="1"/>
    <col min="15846" max="15846" width="28.5703125" style="10" customWidth="1"/>
    <col min="15847" max="15847" width="18.5703125" style="10" customWidth="1"/>
    <col min="15848" max="15851" width="12.7109375" style="10" customWidth="1"/>
    <col min="15852" max="15852" width="13.28515625" style="10" customWidth="1"/>
    <col min="15853" max="15853" width="25.7109375" style="10" customWidth="1"/>
    <col min="15854" max="15854" width="16.7109375" style="10" bestFit="1" customWidth="1"/>
    <col min="15855" max="15855" width="16.85546875" style="10" bestFit="1" customWidth="1"/>
    <col min="15856" max="15856" width="13.5703125" style="10" bestFit="1" customWidth="1"/>
    <col min="15857" max="15857" width="40.42578125" style="10" bestFit="1" customWidth="1"/>
    <col min="15858" max="15859" width="15.7109375" style="10" bestFit="1" customWidth="1"/>
    <col min="15860" max="16092" width="11" style="10"/>
    <col min="16093" max="16093" width="1.85546875" style="10" customWidth="1"/>
    <col min="16094" max="16094" width="23.42578125" style="10" customWidth="1"/>
    <col min="16095" max="16095" width="20.85546875" style="10" customWidth="1"/>
    <col min="16096" max="16096" width="20.7109375" style="10" customWidth="1"/>
    <col min="16097" max="16097" width="16.140625" style="10" customWidth="1"/>
    <col min="16098" max="16098" width="20" style="10" customWidth="1"/>
    <col min="16099" max="16099" width="18" style="10" customWidth="1"/>
    <col min="16100" max="16100" width="12.42578125" style="10" customWidth="1"/>
    <col min="16101" max="16101" width="13.28515625" style="10" customWidth="1"/>
    <col min="16102" max="16102" width="28.5703125" style="10" customWidth="1"/>
    <col min="16103" max="16103" width="18.5703125" style="10" customWidth="1"/>
    <col min="16104" max="16107" width="12.7109375" style="10" customWidth="1"/>
    <col min="16108" max="16108" width="13.28515625" style="10" customWidth="1"/>
    <col min="16109" max="16109" width="25.7109375" style="10" customWidth="1"/>
    <col min="16110" max="16110" width="16.7109375" style="10" bestFit="1" customWidth="1"/>
    <col min="16111" max="16111" width="16.85546875" style="10" bestFit="1" customWidth="1"/>
    <col min="16112" max="16112" width="13.5703125" style="10" bestFit="1" customWidth="1"/>
    <col min="16113" max="16113" width="40.42578125" style="10" bestFit="1" customWidth="1"/>
    <col min="16114" max="16115" width="15.7109375" style="10" bestFit="1" customWidth="1"/>
    <col min="16116" max="16384" width="11" style="10"/>
  </cols>
  <sheetData>
    <row r="1" spans="1:18" ht="15.75" customHeight="1"/>
    <row r="2" spans="1:18" ht="15.75" customHeight="1"/>
    <row r="3" spans="1:18" ht="15.75" customHeight="1"/>
    <row r="4" spans="1:18" ht="15.75" customHeight="1"/>
    <row r="5" spans="1:18" ht="15.75" customHeight="1"/>
    <row r="6" spans="1:18" ht="16.5" customHeight="1">
      <c r="A6" s="27" t="s">
        <v>58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12.75" customHeight="1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8" ht="38.25" customHeight="1">
      <c r="A8" s="30" t="s">
        <v>57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8" ht="17.25" customHeight="1">
      <c r="A10" s="36" t="s">
        <v>1</v>
      </c>
      <c r="B10" s="37" t="s">
        <v>2</v>
      </c>
      <c r="C10" s="38" t="s">
        <v>30</v>
      </c>
      <c r="D10" s="38"/>
      <c r="E10" s="38"/>
      <c r="F10" s="38"/>
      <c r="G10" s="38"/>
      <c r="H10" s="38"/>
      <c r="I10" s="38"/>
      <c r="J10" s="38"/>
      <c r="K10" s="31" t="s">
        <v>26</v>
      </c>
      <c r="L10" s="28" t="s">
        <v>14</v>
      </c>
      <c r="M10" s="33" t="s">
        <v>61</v>
      </c>
      <c r="N10" s="33"/>
      <c r="O10" s="34" t="s">
        <v>27</v>
      </c>
      <c r="P10" s="35" t="s">
        <v>28</v>
      </c>
      <c r="Q10" s="35" t="s">
        <v>29</v>
      </c>
      <c r="R10" s="26" t="s">
        <v>8</v>
      </c>
    </row>
    <row r="11" spans="1:18" s="12" customFormat="1" ht="32.25" customHeight="1">
      <c r="A11" s="36"/>
      <c r="B11" s="37"/>
      <c r="C11" s="24" t="s">
        <v>3</v>
      </c>
      <c r="D11" s="24" t="s">
        <v>4</v>
      </c>
      <c r="E11" s="24" t="s">
        <v>5</v>
      </c>
      <c r="F11" s="24" t="s">
        <v>6</v>
      </c>
      <c r="G11" s="24" t="s">
        <v>7</v>
      </c>
      <c r="H11" s="25" t="s">
        <v>31</v>
      </c>
      <c r="I11" s="24" t="s">
        <v>32</v>
      </c>
      <c r="J11" s="24" t="s">
        <v>59</v>
      </c>
      <c r="K11" s="32"/>
      <c r="L11" s="29"/>
      <c r="M11" s="23" t="s">
        <v>15</v>
      </c>
      <c r="N11" s="23" t="s">
        <v>16</v>
      </c>
      <c r="O11" s="34"/>
      <c r="P11" s="35"/>
      <c r="Q11" s="35"/>
      <c r="R11" s="26"/>
    </row>
    <row r="12" spans="1:18" ht="15" customHeight="1">
      <c r="A12" s="13"/>
      <c r="B12" s="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s="20" customFormat="1" ht="15.75" customHeight="1">
      <c r="A13" s="15" t="s">
        <v>8</v>
      </c>
      <c r="B13" s="4">
        <f t="shared" ref="B13:J13" si="0">+B15+B23</f>
        <v>6128</v>
      </c>
      <c r="C13" s="4">
        <f t="shared" si="0"/>
        <v>19367</v>
      </c>
      <c r="D13" s="4">
        <f t="shared" si="0"/>
        <v>4</v>
      </c>
      <c r="E13" s="4">
        <f t="shared" si="0"/>
        <v>6245</v>
      </c>
      <c r="F13" s="4">
        <f t="shared" si="0"/>
        <v>2480</v>
      </c>
      <c r="G13" s="4">
        <f t="shared" si="0"/>
        <v>1</v>
      </c>
      <c r="H13" s="4">
        <f t="shared" si="0"/>
        <v>351</v>
      </c>
      <c r="I13" s="4">
        <f t="shared" si="0"/>
        <v>1314</v>
      </c>
      <c r="J13" s="4">
        <f t="shared" si="0"/>
        <v>187</v>
      </c>
      <c r="K13" s="4">
        <f t="shared" ref="K13:Q13" si="1">SUM(K15+K23)</f>
        <v>174395</v>
      </c>
      <c r="L13" s="4">
        <f t="shared" si="1"/>
        <v>57</v>
      </c>
      <c r="M13" s="4">
        <f t="shared" si="1"/>
        <v>0</v>
      </c>
      <c r="N13" s="4">
        <f t="shared" si="1"/>
        <v>7191</v>
      </c>
      <c r="O13" s="4">
        <f t="shared" si="1"/>
        <v>832</v>
      </c>
      <c r="P13" s="4">
        <f t="shared" si="1"/>
        <v>692543</v>
      </c>
      <c r="Q13" s="4">
        <f t="shared" si="1"/>
        <v>657</v>
      </c>
      <c r="R13" s="4">
        <f>SUM(R15,R23)</f>
        <v>911752</v>
      </c>
    </row>
    <row r="14" spans="1:18" s="18" customFormat="1" ht="13.5" customHeight="1">
      <c r="A14" s="2" t="s">
        <v>0</v>
      </c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20" customFormat="1" ht="15.75" customHeight="1">
      <c r="A15" s="15" t="s">
        <v>9</v>
      </c>
      <c r="B15" s="4">
        <f t="shared" ref="B15:J15" si="2">SUM(B16:B21)</f>
        <v>3694</v>
      </c>
      <c r="C15" s="4">
        <f t="shared" si="2"/>
        <v>4098</v>
      </c>
      <c r="D15" s="4">
        <f t="shared" si="2"/>
        <v>4</v>
      </c>
      <c r="E15" s="4">
        <f t="shared" si="2"/>
        <v>5303</v>
      </c>
      <c r="F15" s="4">
        <f t="shared" si="2"/>
        <v>500</v>
      </c>
      <c r="G15" s="4">
        <f t="shared" si="2"/>
        <v>1</v>
      </c>
      <c r="H15" s="4">
        <f t="shared" si="2"/>
        <v>0</v>
      </c>
      <c r="I15" s="4">
        <f t="shared" si="2"/>
        <v>1111</v>
      </c>
      <c r="J15" s="4">
        <f t="shared" si="2"/>
        <v>22</v>
      </c>
      <c r="K15" s="4">
        <f t="shared" ref="K15:Q15" si="3">SUM(K16:K21)</f>
        <v>836</v>
      </c>
      <c r="L15" s="4">
        <f t="shared" si="3"/>
        <v>57</v>
      </c>
      <c r="M15" s="4">
        <f t="shared" si="3"/>
        <v>0</v>
      </c>
      <c r="N15" s="4">
        <f t="shared" si="3"/>
        <v>3942</v>
      </c>
      <c r="O15" s="4">
        <f t="shared" si="3"/>
        <v>832</v>
      </c>
      <c r="P15" s="4">
        <f t="shared" si="3"/>
        <v>86701</v>
      </c>
      <c r="Q15" s="4">
        <f t="shared" si="3"/>
        <v>646</v>
      </c>
      <c r="R15" s="4">
        <f>SUM(R16:R21)</f>
        <v>107747</v>
      </c>
    </row>
    <row r="16" spans="1:18" s="18" customFormat="1" ht="15.75" customHeight="1">
      <c r="A16" s="2" t="s">
        <v>10</v>
      </c>
      <c r="B16" s="6">
        <v>3054</v>
      </c>
      <c r="C16" s="7">
        <v>3748</v>
      </c>
      <c r="D16" s="7">
        <v>4</v>
      </c>
      <c r="E16" s="7">
        <v>4670</v>
      </c>
      <c r="F16" s="7">
        <v>461</v>
      </c>
      <c r="G16" s="7">
        <v>1</v>
      </c>
      <c r="H16" s="7">
        <v>0</v>
      </c>
      <c r="I16" s="7">
        <v>756</v>
      </c>
      <c r="J16" s="7">
        <v>22</v>
      </c>
      <c r="K16" s="6">
        <v>790</v>
      </c>
      <c r="L16" s="9">
        <v>57</v>
      </c>
      <c r="M16" s="7">
        <v>0</v>
      </c>
      <c r="N16" s="7">
        <v>3614</v>
      </c>
      <c r="O16" s="9">
        <v>832</v>
      </c>
      <c r="P16" s="6">
        <v>79247</v>
      </c>
      <c r="Q16" s="9">
        <v>482</v>
      </c>
      <c r="R16" s="4">
        <f t="shared" ref="R16:R21" si="4">SUM(B16:Q16)</f>
        <v>97738</v>
      </c>
    </row>
    <row r="17" spans="1:21" s="18" customFormat="1" ht="15.75" customHeight="1">
      <c r="A17" s="2" t="s">
        <v>23</v>
      </c>
      <c r="B17" s="6">
        <v>230</v>
      </c>
      <c r="C17" s="7">
        <v>9</v>
      </c>
      <c r="D17" s="7">
        <v>0</v>
      </c>
      <c r="E17" s="7">
        <v>14</v>
      </c>
      <c r="F17" s="7">
        <v>2</v>
      </c>
      <c r="G17" s="7">
        <v>0</v>
      </c>
      <c r="H17" s="7">
        <v>0</v>
      </c>
      <c r="I17" s="7">
        <v>9</v>
      </c>
      <c r="J17" s="7">
        <v>0</v>
      </c>
      <c r="K17" s="9">
        <v>26</v>
      </c>
      <c r="L17" s="7">
        <v>0</v>
      </c>
      <c r="M17" s="7">
        <v>0</v>
      </c>
      <c r="N17" s="7">
        <v>140</v>
      </c>
      <c r="O17" s="9">
        <v>0</v>
      </c>
      <c r="P17" s="9">
        <v>2011</v>
      </c>
      <c r="Q17" s="7">
        <v>54</v>
      </c>
      <c r="R17" s="4">
        <f t="shared" si="4"/>
        <v>2495</v>
      </c>
    </row>
    <row r="18" spans="1:21" s="18" customFormat="1" ht="15.75" customHeight="1">
      <c r="A18" s="2" t="s">
        <v>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v>0</v>
      </c>
      <c r="Q18" s="7">
        <v>0</v>
      </c>
      <c r="R18" s="4">
        <f t="shared" si="4"/>
        <v>0</v>
      </c>
    </row>
    <row r="19" spans="1:21" s="18" customFormat="1" ht="15.75" customHeight="1">
      <c r="A19" s="2" t="s">
        <v>24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v>0</v>
      </c>
      <c r="Q19" s="7">
        <v>0</v>
      </c>
      <c r="R19" s="4">
        <f t="shared" si="4"/>
        <v>0</v>
      </c>
    </row>
    <row r="20" spans="1:21" s="18" customFormat="1" ht="15.75" customHeight="1">
      <c r="A20" s="2" t="s">
        <v>12</v>
      </c>
      <c r="B20" s="6">
        <v>338</v>
      </c>
      <c r="C20" s="7">
        <v>310</v>
      </c>
      <c r="D20" s="7">
        <v>0</v>
      </c>
      <c r="E20" s="7">
        <v>582</v>
      </c>
      <c r="F20" s="7">
        <v>15</v>
      </c>
      <c r="G20" s="7">
        <v>0</v>
      </c>
      <c r="H20" s="7">
        <v>0</v>
      </c>
      <c r="I20" s="7">
        <v>342</v>
      </c>
      <c r="J20" s="7">
        <v>0</v>
      </c>
      <c r="K20" s="9">
        <v>20</v>
      </c>
      <c r="L20" s="7">
        <v>0</v>
      </c>
      <c r="M20" s="7">
        <v>0</v>
      </c>
      <c r="N20" s="7">
        <v>165</v>
      </c>
      <c r="O20" s="7">
        <v>0</v>
      </c>
      <c r="P20" s="9">
        <v>1507</v>
      </c>
      <c r="Q20" s="7">
        <v>21</v>
      </c>
      <c r="R20" s="4">
        <f t="shared" si="4"/>
        <v>3300</v>
      </c>
    </row>
    <row r="21" spans="1:21" s="18" customFormat="1" ht="15.75" customHeight="1">
      <c r="A21" s="2" t="s">
        <v>13</v>
      </c>
      <c r="B21" s="7">
        <v>72</v>
      </c>
      <c r="C21" s="7">
        <v>31</v>
      </c>
      <c r="D21" s="7">
        <v>0</v>
      </c>
      <c r="E21" s="7">
        <v>37</v>
      </c>
      <c r="F21" s="7">
        <v>22</v>
      </c>
      <c r="G21" s="7">
        <v>0</v>
      </c>
      <c r="H21" s="7">
        <v>0</v>
      </c>
      <c r="I21" s="7">
        <v>4</v>
      </c>
      <c r="J21" s="7">
        <v>0</v>
      </c>
      <c r="K21" s="7">
        <v>0</v>
      </c>
      <c r="L21" s="7">
        <v>0</v>
      </c>
      <c r="M21" s="7">
        <v>0</v>
      </c>
      <c r="N21" s="7">
        <v>23</v>
      </c>
      <c r="O21" s="7">
        <v>0</v>
      </c>
      <c r="P21" s="7">
        <v>3936</v>
      </c>
      <c r="Q21" s="7">
        <v>89</v>
      </c>
      <c r="R21" s="4">
        <f t="shared" si="4"/>
        <v>4214</v>
      </c>
    </row>
    <row r="22" spans="1:21" s="18" customFormat="1" ht="13.5" customHeight="1">
      <c r="A22" s="2" t="s">
        <v>0</v>
      </c>
      <c r="B22" s="2"/>
      <c r="C22" s="5"/>
      <c r="D22" s="5"/>
      <c r="E22" s="5"/>
      <c r="F22" s="5"/>
      <c r="G22" s="5"/>
      <c r="H22" s="5"/>
      <c r="I22" s="5"/>
      <c r="J22" s="5"/>
      <c r="K22" s="7"/>
      <c r="L22" s="5"/>
      <c r="M22" s="5"/>
      <c r="N22" s="5"/>
      <c r="O22" s="5"/>
      <c r="P22" s="5"/>
      <c r="Q22" s="5"/>
      <c r="R22" s="4"/>
    </row>
    <row r="23" spans="1:21" s="20" customFormat="1" ht="15.75" customHeight="1">
      <c r="A23" s="15" t="s">
        <v>56</v>
      </c>
      <c r="B23" s="4">
        <f t="shared" ref="B23:R23" si="5">SUM(B24:B54)</f>
        <v>2434</v>
      </c>
      <c r="C23" s="4">
        <f t="shared" si="5"/>
        <v>15269</v>
      </c>
      <c r="D23" s="4">
        <f t="shared" si="5"/>
        <v>0</v>
      </c>
      <c r="E23" s="4">
        <f t="shared" si="5"/>
        <v>942</v>
      </c>
      <c r="F23" s="4">
        <f t="shared" si="5"/>
        <v>1980</v>
      </c>
      <c r="G23" s="4">
        <f t="shared" si="5"/>
        <v>0</v>
      </c>
      <c r="H23" s="4">
        <f t="shared" si="5"/>
        <v>351</v>
      </c>
      <c r="I23" s="4">
        <f t="shared" si="5"/>
        <v>203</v>
      </c>
      <c r="J23" s="4">
        <f t="shared" si="5"/>
        <v>165</v>
      </c>
      <c r="K23" s="4">
        <f t="shared" si="5"/>
        <v>173559</v>
      </c>
      <c r="L23" s="4">
        <f t="shared" si="5"/>
        <v>0</v>
      </c>
      <c r="M23" s="4">
        <f t="shared" si="5"/>
        <v>0</v>
      </c>
      <c r="N23" s="4">
        <f t="shared" si="5"/>
        <v>3249</v>
      </c>
      <c r="O23" s="4">
        <f t="shared" si="5"/>
        <v>0</v>
      </c>
      <c r="P23" s="4">
        <f t="shared" si="5"/>
        <v>605842</v>
      </c>
      <c r="Q23" s="4">
        <f t="shared" si="5"/>
        <v>11</v>
      </c>
      <c r="R23" s="4">
        <f t="shared" si="5"/>
        <v>804005</v>
      </c>
      <c r="U23" s="18"/>
    </row>
    <row r="24" spans="1:21" s="18" customFormat="1" ht="15.75" customHeight="1">
      <c r="A24" s="2" t="s">
        <v>17</v>
      </c>
      <c r="B24" s="7">
        <v>60</v>
      </c>
      <c r="C24" s="7">
        <v>55</v>
      </c>
      <c r="D24" s="7">
        <v>0</v>
      </c>
      <c r="E24" s="7">
        <v>98</v>
      </c>
      <c r="F24" s="7">
        <v>1</v>
      </c>
      <c r="G24" s="7">
        <v>0</v>
      </c>
      <c r="H24" s="7">
        <v>0</v>
      </c>
      <c r="I24" s="7">
        <v>18</v>
      </c>
      <c r="J24" s="7">
        <v>0</v>
      </c>
      <c r="K24" s="7">
        <v>2164</v>
      </c>
      <c r="L24" s="7">
        <v>0</v>
      </c>
      <c r="M24" s="7">
        <v>0</v>
      </c>
      <c r="N24" s="7">
        <v>983</v>
      </c>
      <c r="O24" s="7">
        <v>0</v>
      </c>
      <c r="P24" s="7">
        <v>26014</v>
      </c>
      <c r="Q24" s="7">
        <v>0</v>
      </c>
      <c r="R24" s="4">
        <f t="shared" ref="R24:R54" si="6">SUM(B24:Q24)</f>
        <v>29393</v>
      </c>
    </row>
    <row r="25" spans="1:21" s="18" customFormat="1" ht="15.75" customHeight="1">
      <c r="A25" s="2" t="s">
        <v>18</v>
      </c>
      <c r="B25" s="7">
        <v>0</v>
      </c>
      <c r="C25" s="7">
        <v>1955</v>
      </c>
      <c r="D25" s="7">
        <v>0</v>
      </c>
      <c r="E25" s="7">
        <v>0</v>
      </c>
      <c r="F25" s="7">
        <v>0</v>
      </c>
      <c r="G25" s="7">
        <v>0</v>
      </c>
      <c r="H25" s="7">
        <v>351</v>
      </c>
      <c r="I25" s="7">
        <v>57</v>
      </c>
      <c r="J25" s="7">
        <v>0</v>
      </c>
      <c r="K25" s="7">
        <v>5564</v>
      </c>
      <c r="L25" s="7">
        <v>0</v>
      </c>
      <c r="M25" s="7">
        <v>0</v>
      </c>
      <c r="N25" s="7">
        <v>52</v>
      </c>
      <c r="O25" s="7">
        <v>0</v>
      </c>
      <c r="P25" s="7">
        <v>2511</v>
      </c>
      <c r="Q25" s="7">
        <v>0</v>
      </c>
      <c r="R25" s="4">
        <f t="shared" si="6"/>
        <v>10490</v>
      </c>
    </row>
    <row r="26" spans="1:21" s="18" customFormat="1" ht="15.75" customHeight="1">
      <c r="A26" s="2" t="s">
        <v>19</v>
      </c>
      <c r="B26" s="7">
        <v>1</v>
      </c>
      <c r="C26" s="7">
        <v>243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165</v>
      </c>
      <c r="K26" s="7">
        <v>22521</v>
      </c>
      <c r="L26" s="7">
        <v>0</v>
      </c>
      <c r="M26" s="7">
        <v>0</v>
      </c>
      <c r="N26" s="7">
        <v>51</v>
      </c>
      <c r="O26" s="7">
        <v>0</v>
      </c>
      <c r="P26" s="7">
        <v>14721</v>
      </c>
      <c r="Q26" s="7">
        <v>0</v>
      </c>
      <c r="R26" s="4">
        <f t="shared" si="6"/>
        <v>37704</v>
      </c>
    </row>
    <row r="27" spans="1:21" s="18" customFormat="1" ht="15.75" customHeight="1">
      <c r="A27" s="2" t="s">
        <v>20</v>
      </c>
      <c r="B27" s="7">
        <v>12</v>
      </c>
      <c r="C27" s="7">
        <v>80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23</v>
      </c>
      <c r="L27" s="7">
        <v>0</v>
      </c>
      <c r="M27" s="7">
        <v>0</v>
      </c>
      <c r="N27" s="7">
        <v>53</v>
      </c>
      <c r="O27" s="7">
        <v>0</v>
      </c>
      <c r="P27" s="7">
        <v>6806</v>
      </c>
      <c r="Q27" s="7">
        <v>0</v>
      </c>
      <c r="R27" s="4">
        <f t="shared" si="6"/>
        <v>6974</v>
      </c>
    </row>
    <row r="28" spans="1:21" s="18" customFormat="1" ht="15.75" customHeight="1">
      <c r="A28" s="2" t="s">
        <v>21</v>
      </c>
      <c r="B28" s="7">
        <v>79</v>
      </c>
      <c r="C28" s="7">
        <v>3117</v>
      </c>
      <c r="D28" s="7">
        <v>0</v>
      </c>
      <c r="E28" s="7">
        <v>2</v>
      </c>
      <c r="F28" s="7">
        <v>640</v>
      </c>
      <c r="G28" s="7">
        <v>0</v>
      </c>
      <c r="H28" s="7">
        <v>0</v>
      </c>
      <c r="I28" s="7">
        <v>2</v>
      </c>
      <c r="J28" s="7">
        <v>0</v>
      </c>
      <c r="K28" s="7">
        <v>10076</v>
      </c>
      <c r="L28" s="7">
        <v>0</v>
      </c>
      <c r="M28" s="7">
        <v>0</v>
      </c>
      <c r="N28" s="7">
        <v>59</v>
      </c>
      <c r="O28" s="7">
        <v>0</v>
      </c>
      <c r="P28" s="7">
        <v>2249</v>
      </c>
      <c r="Q28" s="7">
        <v>0</v>
      </c>
      <c r="R28" s="4">
        <f t="shared" si="6"/>
        <v>16224</v>
      </c>
      <c r="U28" s="20"/>
    </row>
    <row r="29" spans="1:21" s="18" customFormat="1" ht="15.75" customHeight="1">
      <c r="A29" s="2" t="s">
        <v>22</v>
      </c>
      <c r="B29" s="7">
        <v>96</v>
      </c>
      <c r="C29" s="7">
        <v>32</v>
      </c>
      <c r="D29" s="7">
        <v>0</v>
      </c>
      <c r="E29" s="7">
        <v>4</v>
      </c>
      <c r="F29" s="7">
        <v>57</v>
      </c>
      <c r="G29" s="7">
        <v>0</v>
      </c>
      <c r="H29" s="7">
        <v>0</v>
      </c>
      <c r="I29" s="7">
        <v>6</v>
      </c>
      <c r="J29" s="7">
        <v>0</v>
      </c>
      <c r="K29" s="7">
        <v>2291</v>
      </c>
      <c r="L29" s="7">
        <v>0</v>
      </c>
      <c r="M29" s="7">
        <v>0</v>
      </c>
      <c r="N29" s="7">
        <v>244</v>
      </c>
      <c r="O29" s="7">
        <v>0</v>
      </c>
      <c r="P29" s="7">
        <v>41343</v>
      </c>
      <c r="Q29" s="7">
        <v>0</v>
      </c>
      <c r="R29" s="4">
        <f t="shared" si="6"/>
        <v>44073</v>
      </c>
    </row>
    <row r="30" spans="1:21" s="18" customFormat="1" ht="15.75" customHeight="1">
      <c r="A30" s="2" t="s">
        <v>33</v>
      </c>
      <c r="B30" s="7">
        <v>415</v>
      </c>
      <c r="C30" s="7">
        <v>4941</v>
      </c>
      <c r="D30" s="7">
        <v>0</v>
      </c>
      <c r="E30" s="7">
        <v>73</v>
      </c>
      <c r="F30" s="7">
        <v>0</v>
      </c>
      <c r="G30" s="7">
        <v>0</v>
      </c>
      <c r="H30" s="7">
        <v>0</v>
      </c>
      <c r="I30" s="7">
        <v>9</v>
      </c>
      <c r="J30" s="7">
        <v>0</v>
      </c>
      <c r="K30" s="7">
        <v>8860</v>
      </c>
      <c r="L30" s="7">
        <v>0</v>
      </c>
      <c r="M30" s="7">
        <v>0</v>
      </c>
      <c r="N30" s="7">
        <v>10</v>
      </c>
      <c r="O30" s="7">
        <v>0</v>
      </c>
      <c r="P30" s="7">
        <v>37507</v>
      </c>
      <c r="Q30" s="7">
        <v>0</v>
      </c>
      <c r="R30" s="4">
        <f t="shared" si="6"/>
        <v>51815</v>
      </c>
    </row>
    <row r="31" spans="1:21" s="18" customFormat="1" ht="15.75" customHeight="1">
      <c r="A31" s="2" t="s">
        <v>34</v>
      </c>
      <c r="B31" s="7">
        <v>55</v>
      </c>
      <c r="C31" s="7">
        <v>68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1077</v>
      </c>
      <c r="L31" s="7">
        <v>0</v>
      </c>
      <c r="M31" s="7">
        <v>0</v>
      </c>
      <c r="N31" s="7">
        <v>8</v>
      </c>
      <c r="O31" s="7">
        <v>0</v>
      </c>
      <c r="P31" s="7">
        <v>32869</v>
      </c>
      <c r="Q31" s="7">
        <v>0</v>
      </c>
      <c r="R31" s="4">
        <f t="shared" si="6"/>
        <v>34078</v>
      </c>
    </row>
    <row r="32" spans="1:21" s="18" customFormat="1" ht="15.75" customHeight="1">
      <c r="A32" s="2" t="s">
        <v>35</v>
      </c>
      <c r="B32" s="7">
        <v>24</v>
      </c>
      <c r="C32" s="7">
        <v>1724</v>
      </c>
      <c r="D32" s="7">
        <v>0</v>
      </c>
      <c r="E32" s="7">
        <v>0</v>
      </c>
      <c r="F32" s="7">
        <v>202</v>
      </c>
      <c r="G32" s="7">
        <v>0</v>
      </c>
      <c r="H32" s="7">
        <v>0</v>
      </c>
      <c r="I32" s="7">
        <v>1</v>
      </c>
      <c r="J32" s="7">
        <v>0</v>
      </c>
      <c r="K32" s="7">
        <v>7163</v>
      </c>
      <c r="L32" s="7">
        <v>0</v>
      </c>
      <c r="M32" s="7">
        <v>0</v>
      </c>
      <c r="N32" s="7">
        <v>91</v>
      </c>
      <c r="O32" s="7">
        <v>0</v>
      </c>
      <c r="P32" s="7">
        <v>14290</v>
      </c>
      <c r="Q32" s="7">
        <v>0</v>
      </c>
      <c r="R32" s="4">
        <f t="shared" si="6"/>
        <v>23495</v>
      </c>
    </row>
    <row r="33" spans="1:18" s="18" customFormat="1" ht="15.75" customHeight="1">
      <c r="A33" s="2" t="s">
        <v>36</v>
      </c>
      <c r="B33" s="7">
        <v>37</v>
      </c>
      <c r="C33" s="7">
        <v>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32165</v>
      </c>
      <c r="L33" s="7">
        <v>0</v>
      </c>
      <c r="M33" s="7">
        <v>0</v>
      </c>
      <c r="N33" s="7">
        <v>244</v>
      </c>
      <c r="O33" s="7">
        <v>0</v>
      </c>
      <c r="P33" s="7">
        <v>42187</v>
      </c>
      <c r="Q33" s="7">
        <v>0</v>
      </c>
      <c r="R33" s="4">
        <f t="shared" si="6"/>
        <v>74642</v>
      </c>
    </row>
    <row r="34" spans="1:18" s="18" customFormat="1" ht="15.75" customHeight="1">
      <c r="A34" s="2" t="s">
        <v>37</v>
      </c>
      <c r="B34" s="7">
        <v>198</v>
      </c>
      <c r="C34" s="7">
        <v>16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1</v>
      </c>
      <c r="J34" s="7">
        <v>0</v>
      </c>
      <c r="K34" s="7">
        <v>48848</v>
      </c>
      <c r="L34" s="7">
        <v>0</v>
      </c>
      <c r="M34" s="7">
        <v>0</v>
      </c>
      <c r="N34" s="7">
        <v>29</v>
      </c>
      <c r="O34" s="7">
        <v>0</v>
      </c>
      <c r="P34" s="7">
        <v>24250</v>
      </c>
      <c r="Q34" s="7">
        <v>0</v>
      </c>
      <c r="R34" s="4">
        <f t="shared" si="6"/>
        <v>73343</v>
      </c>
    </row>
    <row r="35" spans="1:18" s="18" customFormat="1" ht="15.75" customHeight="1">
      <c r="A35" s="2" t="s">
        <v>38</v>
      </c>
      <c r="B35" s="7">
        <v>65</v>
      </c>
      <c r="C35" s="7">
        <v>12</v>
      </c>
      <c r="D35" s="7">
        <v>0</v>
      </c>
      <c r="E35" s="7">
        <v>18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176</v>
      </c>
      <c r="O35" s="7">
        <v>0</v>
      </c>
      <c r="P35" s="7">
        <v>9127</v>
      </c>
      <c r="Q35" s="7">
        <v>11</v>
      </c>
      <c r="R35" s="4">
        <f t="shared" si="6"/>
        <v>9410</v>
      </c>
    </row>
    <row r="36" spans="1:18" s="18" customFormat="1" ht="15.75" customHeight="1">
      <c r="A36" s="2" t="s">
        <v>39</v>
      </c>
      <c r="B36" s="7">
        <v>1</v>
      </c>
      <c r="C36" s="7">
        <v>285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7614</v>
      </c>
      <c r="L36" s="7">
        <v>0</v>
      </c>
      <c r="M36" s="7">
        <v>0</v>
      </c>
      <c r="N36" s="7">
        <v>43</v>
      </c>
      <c r="O36" s="7">
        <v>0</v>
      </c>
      <c r="P36" s="7">
        <v>50581</v>
      </c>
      <c r="Q36" s="7">
        <v>0</v>
      </c>
      <c r="R36" s="4">
        <f t="shared" si="6"/>
        <v>58524</v>
      </c>
    </row>
    <row r="37" spans="1:18" s="18" customFormat="1" ht="15.75" customHeight="1">
      <c r="A37" s="2" t="s">
        <v>40</v>
      </c>
      <c r="B37" s="7">
        <v>275</v>
      </c>
      <c r="C37" s="7">
        <v>14</v>
      </c>
      <c r="D37" s="6">
        <v>0</v>
      </c>
      <c r="E37" s="7">
        <v>90</v>
      </c>
      <c r="F37" s="7">
        <v>3</v>
      </c>
      <c r="G37" s="7">
        <v>0</v>
      </c>
      <c r="H37" s="7">
        <v>0</v>
      </c>
      <c r="I37" s="7">
        <v>6</v>
      </c>
      <c r="J37" s="7">
        <v>0</v>
      </c>
      <c r="K37" s="7">
        <v>0</v>
      </c>
      <c r="L37" s="7">
        <v>0</v>
      </c>
      <c r="M37" s="7">
        <v>0</v>
      </c>
      <c r="N37" s="7">
        <v>227</v>
      </c>
      <c r="O37" s="7">
        <v>0</v>
      </c>
      <c r="P37" s="7">
        <v>10259</v>
      </c>
      <c r="Q37" s="7">
        <v>0</v>
      </c>
      <c r="R37" s="4">
        <f t="shared" si="6"/>
        <v>10874</v>
      </c>
    </row>
    <row r="38" spans="1:18" s="18" customFormat="1" ht="15.75" customHeight="1">
      <c r="A38" s="2" t="s">
        <v>41</v>
      </c>
      <c r="B38" s="7">
        <v>9</v>
      </c>
      <c r="C38" s="7">
        <v>6</v>
      </c>
      <c r="D38" s="7">
        <v>0</v>
      </c>
      <c r="E38" s="7">
        <v>0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1066</v>
      </c>
      <c r="L38" s="7">
        <v>0</v>
      </c>
      <c r="M38" s="7">
        <v>0</v>
      </c>
      <c r="N38" s="7">
        <v>4</v>
      </c>
      <c r="O38" s="7">
        <v>0</v>
      </c>
      <c r="P38" s="7">
        <v>62215</v>
      </c>
      <c r="Q38" s="7">
        <v>0</v>
      </c>
      <c r="R38" s="4">
        <f t="shared" si="6"/>
        <v>63302</v>
      </c>
    </row>
    <row r="39" spans="1:18" s="18" customFormat="1" ht="15.75" customHeight="1">
      <c r="A39" s="2" t="s">
        <v>42</v>
      </c>
      <c r="B39" s="7">
        <v>708</v>
      </c>
      <c r="C39" s="7">
        <v>13</v>
      </c>
      <c r="D39" s="7">
        <v>0</v>
      </c>
      <c r="E39" s="7">
        <v>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7</v>
      </c>
      <c r="L39" s="7">
        <v>0</v>
      </c>
      <c r="M39" s="7">
        <v>0</v>
      </c>
      <c r="N39" s="7">
        <v>123</v>
      </c>
      <c r="O39" s="7">
        <v>0</v>
      </c>
      <c r="P39" s="7">
        <v>7859</v>
      </c>
      <c r="Q39" s="7">
        <v>0</v>
      </c>
      <c r="R39" s="4">
        <f t="shared" si="6"/>
        <v>8717</v>
      </c>
    </row>
    <row r="40" spans="1:18" s="18" customFormat="1" ht="15.75" customHeight="1">
      <c r="A40" s="2" t="s">
        <v>43</v>
      </c>
      <c r="B40" s="7">
        <v>38</v>
      </c>
      <c r="C40" s="7">
        <v>83</v>
      </c>
      <c r="D40" s="7">
        <v>0</v>
      </c>
      <c r="E40" s="7">
        <v>0</v>
      </c>
      <c r="F40" s="7">
        <v>714</v>
      </c>
      <c r="G40" s="7">
        <v>0</v>
      </c>
      <c r="H40" s="7">
        <v>0</v>
      </c>
      <c r="I40" s="7">
        <v>14</v>
      </c>
      <c r="J40" s="7">
        <v>0</v>
      </c>
      <c r="K40" s="7">
        <v>866</v>
      </c>
      <c r="L40" s="7">
        <v>0</v>
      </c>
      <c r="M40" s="7">
        <v>0</v>
      </c>
      <c r="N40" s="7">
        <v>99</v>
      </c>
      <c r="O40" s="7">
        <v>0</v>
      </c>
      <c r="P40" s="7">
        <v>21323</v>
      </c>
      <c r="Q40" s="7">
        <v>0</v>
      </c>
      <c r="R40" s="4">
        <f t="shared" si="6"/>
        <v>23137</v>
      </c>
    </row>
    <row r="41" spans="1:18" s="18" customFormat="1" ht="15.75" customHeight="1">
      <c r="A41" s="2" t="s">
        <v>44</v>
      </c>
      <c r="B41" s="7">
        <v>10</v>
      </c>
      <c r="C41" s="7">
        <v>595</v>
      </c>
      <c r="D41" s="7">
        <v>0</v>
      </c>
      <c r="E41" s="7">
        <v>89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129</v>
      </c>
      <c r="L41" s="7">
        <v>0</v>
      </c>
      <c r="M41" s="7">
        <v>0</v>
      </c>
      <c r="N41" s="7">
        <v>75</v>
      </c>
      <c r="O41" s="7">
        <v>0</v>
      </c>
      <c r="P41" s="7">
        <v>12539</v>
      </c>
      <c r="Q41" s="7">
        <v>0</v>
      </c>
      <c r="R41" s="4">
        <f t="shared" si="6"/>
        <v>13437</v>
      </c>
    </row>
    <row r="42" spans="1:18" s="18" customFormat="1" ht="15.75" customHeight="1">
      <c r="A42" s="2" t="s">
        <v>45</v>
      </c>
      <c r="B42" s="7">
        <v>26</v>
      </c>
      <c r="C42" s="7">
        <v>56</v>
      </c>
      <c r="D42" s="7">
        <v>0</v>
      </c>
      <c r="E42" s="7">
        <v>133</v>
      </c>
      <c r="F42" s="7">
        <v>3</v>
      </c>
      <c r="G42" s="7">
        <v>0</v>
      </c>
      <c r="H42" s="7">
        <v>0</v>
      </c>
      <c r="I42" s="7">
        <v>4</v>
      </c>
      <c r="J42" s="7">
        <v>0</v>
      </c>
      <c r="K42" s="7">
        <v>451</v>
      </c>
      <c r="L42" s="7">
        <v>0</v>
      </c>
      <c r="M42" s="7">
        <v>0</v>
      </c>
      <c r="N42" s="7">
        <v>46</v>
      </c>
      <c r="O42" s="7">
        <v>0</v>
      </c>
      <c r="P42" s="7">
        <v>11918</v>
      </c>
      <c r="Q42" s="7">
        <v>0</v>
      </c>
      <c r="R42" s="4">
        <f t="shared" si="6"/>
        <v>12637</v>
      </c>
    </row>
    <row r="43" spans="1:18" s="18" customFormat="1" ht="15.75" customHeight="1">
      <c r="A43" s="2" t="s">
        <v>46</v>
      </c>
      <c r="B43" s="7">
        <v>100</v>
      </c>
      <c r="C43" s="7">
        <v>19</v>
      </c>
      <c r="D43" s="6">
        <v>0</v>
      </c>
      <c r="E43" s="7">
        <v>12</v>
      </c>
      <c r="F43" s="7">
        <v>2</v>
      </c>
      <c r="G43" s="7">
        <v>0</v>
      </c>
      <c r="H43" s="7">
        <v>0</v>
      </c>
      <c r="I43" s="7">
        <v>14</v>
      </c>
      <c r="J43" s="7">
        <v>0</v>
      </c>
      <c r="K43" s="7">
        <v>85</v>
      </c>
      <c r="L43" s="7">
        <v>0</v>
      </c>
      <c r="M43" s="7">
        <v>0</v>
      </c>
      <c r="N43" s="7">
        <v>163</v>
      </c>
      <c r="O43" s="7">
        <v>0</v>
      </c>
      <c r="P43" s="7">
        <v>5011</v>
      </c>
      <c r="Q43" s="7">
        <v>0</v>
      </c>
      <c r="R43" s="4">
        <f t="shared" si="6"/>
        <v>5406</v>
      </c>
    </row>
    <row r="44" spans="1:18" s="18" customFormat="1" ht="15.75" customHeight="1">
      <c r="A44" s="2" t="s">
        <v>47</v>
      </c>
      <c r="B44" s="7">
        <v>11</v>
      </c>
      <c r="C44" s="7">
        <v>4</v>
      </c>
      <c r="D44" s="7">
        <v>0</v>
      </c>
      <c r="E44" s="7">
        <v>41</v>
      </c>
      <c r="F44" s="7">
        <v>2</v>
      </c>
      <c r="G44" s="7">
        <v>0</v>
      </c>
      <c r="H44" s="7">
        <v>0</v>
      </c>
      <c r="I44" s="7">
        <v>4</v>
      </c>
      <c r="J44" s="7">
        <v>0</v>
      </c>
      <c r="K44" s="6">
        <v>7388</v>
      </c>
      <c r="L44" s="7">
        <v>0</v>
      </c>
      <c r="M44" s="7">
        <v>0</v>
      </c>
      <c r="N44" s="7">
        <v>93</v>
      </c>
      <c r="O44" s="7">
        <v>0</v>
      </c>
      <c r="P44" s="9">
        <v>7327</v>
      </c>
      <c r="Q44" s="7">
        <v>0</v>
      </c>
      <c r="R44" s="4">
        <f t="shared" si="6"/>
        <v>14870</v>
      </c>
    </row>
    <row r="45" spans="1:18" s="18" customFormat="1" ht="15.75" customHeight="1">
      <c r="A45" s="2" t="s">
        <v>48</v>
      </c>
      <c r="B45" s="7">
        <v>0</v>
      </c>
      <c r="C45" s="7">
        <v>64</v>
      </c>
      <c r="D45" s="7">
        <v>0</v>
      </c>
      <c r="E45" s="7">
        <v>176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12300</v>
      </c>
      <c r="L45" s="7">
        <v>0</v>
      </c>
      <c r="M45" s="7">
        <v>0</v>
      </c>
      <c r="N45" s="7">
        <v>31</v>
      </c>
      <c r="O45" s="7">
        <v>0</v>
      </c>
      <c r="P45" s="7">
        <v>9786</v>
      </c>
      <c r="Q45" s="7">
        <v>0</v>
      </c>
      <c r="R45" s="4">
        <f t="shared" si="6"/>
        <v>22357</v>
      </c>
    </row>
    <row r="46" spans="1:18" s="18" customFormat="1" ht="15.75" customHeight="1">
      <c r="A46" s="2" t="s">
        <v>49</v>
      </c>
      <c r="B46" s="7">
        <v>145</v>
      </c>
      <c r="C46" s="7">
        <v>27</v>
      </c>
      <c r="D46" s="7">
        <v>0</v>
      </c>
      <c r="E46" s="7">
        <v>51</v>
      </c>
      <c r="F46" s="7">
        <v>16</v>
      </c>
      <c r="G46" s="7">
        <v>0</v>
      </c>
      <c r="H46" s="7">
        <v>0</v>
      </c>
      <c r="I46" s="7">
        <v>0</v>
      </c>
      <c r="J46" s="7">
        <v>0</v>
      </c>
      <c r="K46" s="7">
        <v>884</v>
      </c>
      <c r="L46" s="7">
        <v>0</v>
      </c>
      <c r="M46" s="7">
        <v>0</v>
      </c>
      <c r="N46" s="7">
        <v>0</v>
      </c>
      <c r="O46" s="7">
        <v>0</v>
      </c>
      <c r="P46" s="7">
        <v>10648</v>
      </c>
      <c r="Q46" s="7">
        <v>0</v>
      </c>
      <c r="R46" s="4">
        <f t="shared" si="6"/>
        <v>11771</v>
      </c>
    </row>
    <row r="47" spans="1:18" s="18" customFormat="1" ht="15.75" customHeight="1">
      <c r="A47" s="2" t="s">
        <v>25</v>
      </c>
      <c r="B47" s="7">
        <v>2</v>
      </c>
      <c r="C47" s="7">
        <v>60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419</v>
      </c>
      <c r="L47" s="7">
        <v>0</v>
      </c>
      <c r="M47" s="7">
        <v>0</v>
      </c>
      <c r="N47" s="7">
        <v>59</v>
      </c>
      <c r="O47" s="7">
        <v>0</v>
      </c>
      <c r="P47" s="7">
        <v>8613</v>
      </c>
      <c r="Q47" s="7">
        <v>0</v>
      </c>
      <c r="R47" s="4">
        <f t="shared" si="6"/>
        <v>9154</v>
      </c>
    </row>
    <row r="48" spans="1:18" s="18" customFormat="1" ht="15.75" customHeight="1">
      <c r="A48" s="2" t="s">
        <v>50</v>
      </c>
      <c r="B48" s="7">
        <v>41</v>
      </c>
      <c r="C48" s="7">
        <v>205</v>
      </c>
      <c r="D48" s="7">
        <v>0</v>
      </c>
      <c r="E48" s="7">
        <v>32</v>
      </c>
      <c r="F48" s="7">
        <v>0</v>
      </c>
      <c r="G48" s="7">
        <v>0</v>
      </c>
      <c r="H48" s="7">
        <v>0</v>
      </c>
      <c r="I48" s="7">
        <v>7</v>
      </c>
      <c r="J48" s="7">
        <v>0</v>
      </c>
      <c r="K48" s="7">
        <v>564</v>
      </c>
      <c r="L48" s="7">
        <v>0</v>
      </c>
      <c r="M48" s="7">
        <v>0</v>
      </c>
      <c r="N48" s="7">
        <v>42</v>
      </c>
      <c r="O48" s="7">
        <v>0</v>
      </c>
      <c r="P48" s="7">
        <v>49595</v>
      </c>
      <c r="Q48" s="7">
        <v>0</v>
      </c>
      <c r="R48" s="4">
        <f t="shared" si="6"/>
        <v>50486</v>
      </c>
    </row>
    <row r="49" spans="1:21" s="18" customFormat="1" ht="15.75" customHeight="1">
      <c r="A49" s="2" t="s">
        <v>51</v>
      </c>
      <c r="B49" s="7">
        <v>11</v>
      </c>
      <c r="C49" s="7">
        <v>37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3</v>
      </c>
      <c r="J49" s="7">
        <v>0</v>
      </c>
      <c r="K49" s="7">
        <v>154</v>
      </c>
      <c r="L49" s="7">
        <v>0</v>
      </c>
      <c r="M49" s="7">
        <v>0</v>
      </c>
      <c r="N49" s="7">
        <v>42</v>
      </c>
      <c r="O49" s="7">
        <v>0</v>
      </c>
      <c r="P49" s="7">
        <v>7545</v>
      </c>
      <c r="Q49" s="7">
        <v>0</v>
      </c>
      <c r="R49" s="4">
        <f t="shared" si="6"/>
        <v>7792</v>
      </c>
    </row>
    <row r="50" spans="1:21" s="18" customFormat="1" ht="15.75" customHeight="1">
      <c r="A50" s="2" t="s">
        <v>52</v>
      </c>
      <c r="B50" s="7">
        <v>5</v>
      </c>
      <c r="C50" s="7">
        <v>604</v>
      </c>
      <c r="D50" s="7">
        <v>0</v>
      </c>
      <c r="E50" s="7">
        <v>43</v>
      </c>
      <c r="F50" s="7">
        <v>310</v>
      </c>
      <c r="G50" s="7">
        <v>0</v>
      </c>
      <c r="H50" s="7">
        <v>0</v>
      </c>
      <c r="I50" s="7">
        <v>16</v>
      </c>
      <c r="J50" s="7">
        <v>0</v>
      </c>
      <c r="K50" s="7">
        <v>41</v>
      </c>
      <c r="L50" s="7">
        <v>0</v>
      </c>
      <c r="M50" s="7">
        <v>0</v>
      </c>
      <c r="N50" s="7">
        <v>61</v>
      </c>
      <c r="O50" s="7">
        <v>0</v>
      </c>
      <c r="P50" s="7">
        <v>718</v>
      </c>
      <c r="Q50" s="7">
        <v>0</v>
      </c>
      <c r="R50" s="4">
        <f t="shared" si="6"/>
        <v>1798</v>
      </c>
    </row>
    <row r="51" spans="1:21" s="18" customFormat="1" ht="15.75" customHeight="1">
      <c r="A51" s="2" t="s">
        <v>60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4">
        <f t="shared" si="6"/>
        <v>0</v>
      </c>
    </row>
    <row r="52" spans="1:21" s="18" customFormat="1" ht="15.75" customHeight="1">
      <c r="A52" s="2" t="s">
        <v>53</v>
      </c>
      <c r="B52" s="7">
        <v>0</v>
      </c>
      <c r="C52" s="7">
        <v>250</v>
      </c>
      <c r="D52" s="7">
        <v>0</v>
      </c>
      <c r="E52" s="7">
        <v>10</v>
      </c>
      <c r="F52" s="7">
        <v>24</v>
      </c>
      <c r="G52" s="7">
        <v>0</v>
      </c>
      <c r="H52" s="7">
        <v>0</v>
      </c>
      <c r="I52" s="7">
        <v>22</v>
      </c>
      <c r="J52" s="7">
        <v>0</v>
      </c>
      <c r="K52" s="7">
        <v>0</v>
      </c>
      <c r="L52" s="7">
        <v>0</v>
      </c>
      <c r="M52" s="7">
        <v>0</v>
      </c>
      <c r="N52" s="7">
        <v>27</v>
      </c>
      <c r="O52" s="7">
        <v>0</v>
      </c>
      <c r="P52" s="7">
        <v>12558</v>
      </c>
      <c r="Q52" s="7">
        <v>0</v>
      </c>
      <c r="R52" s="4">
        <f t="shared" si="6"/>
        <v>12891</v>
      </c>
    </row>
    <row r="53" spans="1:21" s="18" customFormat="1" ht="15.75" customHeight="1">
      <c r="A53" s="2" t="s">
        <v>54</v>
      </c>
      <c r="B53" s="7">
        <v>0</v>
      </c>
      <c r="C53" s="7">
        <v>31</v>
      </c>
      <c r="D53" s="7">
        <v>0</v>
      </c>
      <c r="E53" s="7">
        <v>8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3</v>
      </c>
      <c r="O53" s="7">
        <v>0</v>
      </c>
      <c r="P53" s="7">
        <v>60005</v>
      </c>
      <c r="Q53" s="7">
        <v>0</v>
      </c>
      <c r="R53" s="4">
        <f t="shared" si="6"/>
        <v>60047</v>
      </c>
    </row>
    <row r="54" spans="1:21" s="19" customFormat="1" ht="15.75" customHeight="1">
      <c r="A54" s="21" t="s">
        <v>55</v>
      </c>
      <c r="B54" s="8">
        <v>10</v>
      </c>
      <c r="C54" s="8">
        <v>664</v>
      </c>
      <c r="D54" s="8">
        <v>0</v>
      </c>
      <c r="E54" s="8">
        <v>52</v>
      </c>
      <c r="F54" s="8">
        <v>2</v>
      </c>
      <c r="G54" s="8">
        <v>0</v>
      </c>
      <c r="H54" s="8">
        <v>0</v>
      </c>
      <c r="I54" s="8">
        <v>18</v>
      </c>
      <c r="J54" s="8">
        <v>0</v>
      </c>
      <c r="K54" s="8">
        <v>839</v>
      </c>
      <c r="L54" s="8">
        <v>0</v>
      </c>
      <c r="M54" s="8">
        <v>0</v>
      </c>
      <c r="N54" s="8">
        <v>111</v>
      </c>
      <c r="O54" s="8">
        <v>0</v>
      </c>
      <c r="P54" s="8">
        <v>3468</v>
      </c>
      <c r="Q54" s="8">
        <v>0</v>
      </c>
      <c r="R54" s="22">
        <f t="shared" si="6"/>
        <v>5164</v>
      </c>
      <c r="U54" s="18"/>
    </row>
    <row r="55" spans="1:21" s="16" customFormat="1" ht="15.7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U55" s="18"/>
    </row>
    <row r="56" spans="1:21" ht="15.75">
      <c r="A56" s="11"/>
      <c r="B56" s="11"/>
      <c r="C56" s="11"/>
      <c r="D56" s="11"/>
      <c r="E56" s="11"/>
      <c r="F56" s="11"/>
      <c r="G56" s="11"/>
      <c r="H56" s="11"/>
      <c r="I56" s="11"/>
      <c r="J56" s="11"/>
      <c r="U56" s="18"/>
    </row>
    <row r="57" spans="1:21" ht="15.75">
      <c r="A57" s="11"/>
      <c r="B57" s="11"/>
      <c r="C57" s="11"/>
      <c r="D57" s="11"/>
      <c r="E57" s="11"/>
      <c r="F57" s="11"/>
      <c r="G57" s="11"/>
      <c r="H57" s="11"/>
      <c r="I57" s="11"/>
      <c r="J57" s="11"/>
      <c r="U57" s="18"/>
    </row>
    <row r="58" spans="1:21" ht="15.75">
      <c r="A58" s="11"/>
      <c r="B58" s="11"/>
      <c r="C58" s="11"/>
      <c r="D58" s="11"/>
      <c r="E58" s="11"/>
      <c r="F58" s="11"/>
      <c r="G58" s="11"/>
      <c r="H58" s="11"/>
      <c r="I58" s="11"/>
      <c r="J58" s="11"/>
      <c r="U58" s="18"/>
    </row>
    <row r="59" spans="1:21" ht="15.75">
      <c r="A59" s="11"/>
      <c r="B59" s="11"/>
      <c r="C59" s="11"/>
      <c r="D59" s="11"/>
      <c r="E59" s="11"/>
      <c r="F59" s="11"/>
      <c r="G59" s="11"/>
      <c r="H59" s="11"/>
      <c r="I59" s="11"/>
      <c r="J59" s="11"/>
      <c r="U59" s="19"/>
    </row>
    <row r="60" spans="1:21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21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21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21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21">
      <c r="A64" s="11"/>
      <c r="B64" s="11"/>
      <c r="C64" s="11"/>
      <c r="D64" s="11"/>
      <c r="E64" s="11"/>
      <c r="F64" s="11"/>
      <c r="G64" s="11"/>
      <c r="H64" s="11"/>
      <c r="I64" s="11"/>
      <c r="J64" s="11"/>
    </row>
  </sheetData>
  <mergeCells count="12">
    <mergeCell ref="R10:R11"/>
    <mergeCell ref="A6:R6"/>
    <mergeCell ref="L10:L11"/>
    <mergeCell ref="A8:R8"/>
    <mergeCell ref="K10:K11"/>
    <mergeCell ref="M10:N10"/>
    <mergeCell ref="O10:O11"/>
    <mergeCell ref="P10:P11"/>
    <mergeCell ref="Q10:Q11"/>
    <mergeCell ref="A10:A11"/>
    <mergeCell ref="B10:B11"/>
    <mergeCell ref="C10:J10"/>
  </mergeCells>
  <pageMargins left="0.98425196850393704" right="0" top="0.36" bottom="0.46" header="0.31496062992125984" footer="0.31496062992125984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7.3_2015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Martha Marisela Avila Jimenez</cp:lastModifiedBy>
  <cp:lastPrinted>2016-02-15T16:01:25Z</cp:lastPrinted>
  <dcterms:created xsi:type="dcterms:W3CDTF">2013-04-26T16:13:05Z</dcterms:created>
  <dcterms:modified xsi:type="dcterms:W3CDTF">2016-03-16T23:07:59Z</dcterms:modified>
</cp:coreProperties>
</file>